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3" i="1"/>
  <c r="G23"/>
  <c r="H23"/>
  <c r="I23"/>
  <c r="J23"/>
  <c r="B233"/>
  <c r="A233"/>
  <c r="A223"/>
  <c r="J222"/>
  <c r="I222"/>
  <c r="H222"/>
  <c r="G222"/>
  <c r="F222"/>
  <c r="B214"/>
  <c r="A214"/>
  <c r="J213"/>
  <c r="I213"/>
  <c r="H213"/>
  <c r="G213"/>
  <c r="F213"/>
  <c r="B204"/>
  <c r="A204"/>
  <c r="J203"/>
  <c r="J214" s="1"/>
  <c r="I203"/>
  <c r="H203"/>
  <c r="H214" s="1"/>
  <c r="G203"/>
  <c r="F203"/>
  <c r="B195"/>
  <c r="A195"/>
  <c r="J194"/>
  <c r="I194"/>
  <c r="H194"/>
  <c r="G194"/>
  <c r="F194"/>
  <c r="A185"/>
  <c r="J184"/>
  <c r="I184"/>
  <c r="H184"/>
  <c r="G184"/>
  <c r="F184"/>
  <c r="B176"/>
  <c r="A176"/>
  <c r="J175"/>
  <c r="I175"/>
  <c r="I176" s="1"/>
  <c r="H175"/>
  <c r="H176" s="1"/>
  <c r="G175"/>
  <c r="F175"/>
  <c r="A166"/>
  <c r="J165"/>
  <c r="I165"/>
  <c r="H165"/>
  <c r="G165"/>
  <c r="F165"/>
  <c r="B157"/>
  <c r="A157"/>
  <c r="J156"/>
  <c r="I156"/>
  <c r="H156"/>
  <c r="G156"/>
  <c r="F156"/>
  <c r="A147"/>
  <c r="J146"/>
  <c r="I146"/>
  <c r="H146"/>
  <c r="G146"/>
  <c r="F146"/>
  <c r="B138"/>
  <c r="A138"/>
  <c r="J137"/>
  <c r="I137"/>
  <c r="H137"/>
  <c r="G137"/>
  <c r="F137"/>
  <c r="A128"/>
  <c r="J127"/>
  <c r="I127"/>
  <c r="H127"/>
  <c r="H138" s="1"/>
  <c r="G127"/>
  <c r="F127"/>
  <c r="B119"/>
  <c r="A119"/>
  <c r="J118"/>
  <c r="I118"/>
  <c r="H118"/>
  <c r="H119" s="1"/>
  <c r="G118"/>
  <c r="F118"/>
  <c r="A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J13"/>
  <c r="I13"/>
  <c r="H13"/>
  <c r="G13"/>
  <c r="F13"/>
  <c r="G176" l="1"/>
  <c r="F119"/>
  <c r="H81"/>
  <c r="J100"/>
  <c r="I195"/>
  <c r="G138"/>
  <c r="J157"/>
  <c r="H195"/>
  <c r="H100"/>
  <c r="F138"/>
  <c r="G195"/>
  <c r="H43"/>
  <c r="F157"/>
  <c r="F195"/>
  <c r="I119"/>
  <c r="J176"/>
  <c r="F233"/>
  <c r="F214"/>
  <c r="J233"/>
  <c r="I233"/>
  <c r="H233"/>
  <c r="I214"/>
  <c r="G214"/>
  <c r="G233" s="1"/>
  <c r="J195"/>
  <c r="F176"/>
  <c r="G119"/>
  <c r="I138"/>
  <c r="I157"/>
  <c r="H157"/>
  <c r="G157"/>
  <c r="J138"/>
  <c r="J119"/>
  <c r="G100"/>
  <c r="I100"/>
  <c r="F100"/>
  <c r="I24"/>
  <c r="G81"/>
  <c r="J24"/>
  <c r="J43"/>
  <c r="I43"/>
  <c r="F81"/>
  <c r="G43"/>
  <c r="J62"/>
  <c r="F43"/>
  <c r="I62"/>
  <c r="F24"/>
  <c r="H62"/>
  <c r="J81"/>
  <c r="G24"/>
  <c r="G62"/>
  <c r="I81"/>
  <c r="H24"/>
  <c r="H234" l="1"/>
  <c r="J234"/>
  <c r="G234"/>
  <c r="I234"/>
  <c r="F234"/>
</calcChain>
</file>

<file path=xl/sharedStrings.xml><?xml version="1.0" encoding="utf-8"?>
<sst xmlns="http://schemas.openxmlformats.org/spreadsheetml/2006/main" count="291" uniqueCount="71">
  <si>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</si>
  <si>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</si>
  <si>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</si>
  <si>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</si>
  <si>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</si>
  <si>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</si>
  <si>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Горбенко Ю.Ю.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</si>
  <si>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</si>
  <si>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</si>
  <si>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</si>
  <si>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</si>
  <si>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</si>
  <si>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</si>
  <si>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</si>
  <si>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</si>
  <si>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</si>
  <si>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</si>
  <si>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</si>
  <si>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</si>
  <si>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</si>
  <si>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</si>
  <si>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</si>
  <si>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</si>
  <si>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</si>
  <si>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</si>
  <si>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</si>
  <si>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</si>
  <si>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</si>
  <si>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</si>
  <si>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</si>
  <si>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</si>
  <si>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Птица отварная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</si>
  <si>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</si>
  <si>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</si>
  <si>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</si>
  <si>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</si>
  <si>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</si>
  <si>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пшеничный</t>
  </si>
  <si>
    <t>хлеб черн.</t>
  </si>
  <si>
    <t>Свежие фрукты</t>
  </si>
  <si>
    <t>Итого за день:</t>
  </si>
  <si>
    <t>Салат из свеклы</t>
  </si>
  <si>
    <t>Суп картофельный с крупой (пшено)</t>
  </si>
  <si>
    <t>Котлета рыбная</t>
  </si>
  <si>
    <t>Картофель отварной с луком</t>
  </si>
  <si>
    <t>Компот из сухофруктов</t>
  </si>
  <si>
    <t>Суп картофельный с мясными фрикадельками</t>
  </si>
  <si>
    <t>Рагу овощное</t>
  </si>
  <si>
    <t>Рассольник ленинградский на курином бульоне</t>
  </si>
  <si>
    <t>Плов из курицы</t>
  </si>
  <si>
    <t>Салат из белокачанной капусты</t>
  </si>
  <si>
    <t>Щи из свежей капусты</t>
  </si>
  <si>
    <t>Каша гречневая рассыпчатая</t>
  </si>
  <si>
    <t>Жаркое по домашнему</t>
  </si>
  <si>
    <t>Напиток из шиповника</t>
  </si>
  <si>
    <t>Среднее значение за период:</t>
  </si>
  <si>
    <t>Салат из свежих огурцов с растит.маслом</t>
  </si>
  <si>
    <t>Борщ  с капустой и картофелем</t>
  </si>
  <si>
    <t>202/203</t>
  </si>
  <si>
    <t xml:space="preserve">             2/40</t>
  </si>
  <si>
    <t>Салат из св.огурцов</t>
  </si>
  <si>
    <t>200/20</t>
  </si>
  <si>
    <t>Салат из помидор с луком и раст маслом</t>
  </si>
  <si>
    <t>Рыба тушеная с овощами</t>
  </si>
  <si>
    <t>Борщ на мясном бульоне с капустой и картофелем200</t>
  </si>
  <si>
    <t>Салат из свежих помидор</t>
  </si>
  <si>
    <t>Суп картофельный с горохом на мясном бульоне200</t>
  </si>
  <si>
    <t>Суп картофельный с  рыбой</t>
  </si>
  <si>
    <t>Макаронные изделия (отварные)</t>
  </si>
  <si>
    <t>Рис отварной рассыпчатый</t>
  </si>
  <si>
    <t>Суп с макаронными изделиями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</si>
</sst>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0" fillId="0" borderId="24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10" fillId="0" borderId="24" xfId="0" applyFont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10" fillId="0" borderId="24" xfId="0" applyFont="1" applyBorder="1" applyAlignment="1" applyProtection="1">
      <alignment horizontal="right" vertical="top" wrapText="1"/>
      <protection locked="0"/>
    </xf>
    <xf numFmtId="0" fontId="10" fillId="4" borderId="25" xfId="0" applyFon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protection locked="0"/>
    </xf>
    <xf numFmtId="0" fontId="10" fillId="0" borderId="23" xfId="0" applyFont="1" applyBorder="1" applyAlignment="1" applyProtection="1">
      <alignment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4"/>
  <sheetViews>
    <sheetView tabSelected="1" workbookViewId="0">
      <pane xSplit="4" ySplit="5" topLeftCell="E168" activePane="bottomRight" state="frozen"/>
      <selection pane="topRight"/>
      <selection pane="bottomLeft"/>
      <selection pane="bottomRight" activeCell="F166" sqref="F166:J17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62"/>
      <c r="D1" s="63"/>
      <c r="E1" s="63"/>
      <c r="F1" s="3" t="s">
        <v>1</v>
      </c>
      <c r="G1" s="1" t="s">
        <v>2</v>
      </c>
      <c r="H1" s="64" t="s">
        <v>3</v>
      </c>
      <c r="I1" s="64"/>
      <c r="J1" s="64"/>
      <c r="K1" s="64"/>
    </row>
    <row r="2" spans="1:11" ht="18">
      <c r="A2" s="4" t="s">
        <v>4</v>
      </c>
      <c r="C2" s="1"/>
      <c r="G2" s="1" t="s">
        <v>5</v>
      </c>
      <c r="H2" s="64" t="s">
        <v>6</v>
      </c>
      <c r="I2" s="64"/>
      <c r="J2" s="64"/>
      <c r="K2" s="64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65"/>
      <c r="I3" s="65"/>
      <c r="J3" s="65"/>
      <c r="K3" s="65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1" t="s">
        <v>20</v>
      </c>
    </row>
    <row r="6" spans="1:11" ht="15">
      <c r="A6" s="11">
        <v>1</v>
      </c>
      <c r="B6" s="12">
        <v>1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2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3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3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3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3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3"/>
    </row>
    <row r="12" spans="1:11" ht="15.75" thickBot="1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3"/>
    </row>
    <row r="13" spans="1:11" ht="15.75" thickBot="1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52">
        <v>13</v>
      </c>
    </row>
    <row r="14" spans="1:11" ht="15.75" thickBot="1">
      <c r="A14" s="30">
        <f>A6</f>
        <v>1</v>
      </c>
      <c r="B14" s="31">
        <f>B6</f>
        <v>1</v>
      </c>
      <c r="C14" s="32" t="s">
        <v>27</v>
      </c>
      <c r="D14" s="23" t="s">
        <v>28</v>
      </c>
      <c r="E14" s="48" t="s">
        <v>56</v>
      </c>
      <c r="F14" s="49">
        <v>60</v>
      </c>
      <c r="G14" s="54">
        <v>0.46</v>
      </c>
      <c r="H14" s="54">
        <v>3.65</v>
      </c>
      <c r="I14" s="54">
        <v>1.43</v>
      </c>
      <c r="J14" s="54">
        <v>40.380000000000003</v>
      </c>
      <c r="K14" s="53">
        <v>82</v>
      </c>
    </row>
    <row r="15" spans="1:11" ht="15.75" thickBot="1">
      <c r="A15" s="17"/>
      <c r="B15" s="18"/>
      <c r="C15" s="19"/>
      <c r="D15" s="23" t="s">
        <v>29</v>
      </c>
      <c r="E15" s="49" t="s">
        <v>57</v>
      </c>
      <c r="F15" s="49">
        <v>200</v>
      </c>
      <c r="G15" s="55">
        <v>6.4</v>
      </c>
      <c r="H15" s="55">
        <v>10.029999999999999</v>
      </c>
      <c r="I15" s="55">
        <v>11.55</v>
      </c>
      <c r="J15" s="55">
        <v>171.04</v>
      </c>
      <c r="K15" s="53">
        <v>637</v>
      </c>
    </row>
    <row r="16" spans="1:11" ht="15.75" thickBot="1">
      <c r="A16" s="17"/>
      <c r="B16" s="18"/>
      <c r="C16" s="19"/>
      <c r="D16" s="23" t="s">
        <v>30</v>
      </c>
      <c r="E16" s="49" t="s">
        <v>31</v>
      </c>
      <c r="F16" s="49">
        <v>90</v>
      </c>
      <c r="G16" s="55">
        <v>18.989999999999998</v>
      </c>
      <c r="H16" s="55">
        <v>12.24</v>
      </c>
      <c r="I16" s="55">
        <v>0.9</v>
      </c>
      <c r="J16" s="55">
        <v>185.63</v>
      </c>
      <c r="K16" s="53" t="s">
        <v>58</v>
      </c>
    </row>
    <row r="17" spans="1:11" ht="15">
      <c r="A17" s="17"/>
      <c r="B17" s="18"/>
      <c r="C17" s="19"/>
      <c r="D17" s="23" t="s">
        <v>32</v>
      </c>
      <c r="E17" s="49" t="s">
        <v>33</v>
      </c>
      <c r="F17" s="49">
        <v>150</v>
      </c>
      <c r="G17" s="53">
        <v>5.46</v>
      </c>
      <c r="H17" s="53">
        <v>5.49</v>
      </c>
      <c r="I17" s="53">
        <v>30.45</v>
      </c>
      <c r="J17" s="53">
        <v>195.7</v>
      </c>
      <c r="K17" s="53">
        <v>342</v>
      </c>
    </row>
    <row r="18" spans="1:11" ht="15.75" thickBot="1">
      <c r="A18" s="17"/>
      <c r="B18" s="18"/>
      <c r="C18" s="19"/>
      <c r="D18" s="23" t="s">
        <v>34</v>
      </c>
      <c r="E18" s="49" t="s">
        <v>35</v>
      </c>
      <c r="F18" s="49">
        <v>200</v>
      </c>
      <c r="G18" s="55">
        <v>0.16</v>
      </c>
      <c r="H18" s="55">
        <v>0.16</v>
      </c>
      <c r="I18" s="55">
        <v>22.78</v>
      </c>
      <c r="J18" s="55">
        <v>114.6</v>
      </c>
      <c r="K18" s="53">
        <v>1</v>
      </c>
    </row>
    <row r="19" spans="1:11" ht="15.75" thickBot="1">
      <c r="A19" s="17"/>
      <c r="B19" s="18"/>
      <c r="C19" s="19"/>
      <c r="D19" s="23" t="s">
        <v>36</v>
      </c>
      <c r="E19" s="49" t="s">
        <v>37</v>
      </c>
      <c r="F19" s="49" t="s">
        <v>59</v>
      </c>
      <c r="G19" s="55">
        <v>1.8</v>
      </c>
      <c r="H19" s="55">
        <v>0</v>
      </c>
      <c r="I19" s="55">
        <v>13</v>
      </c>
      <c r="J19" s="55">
        <v>65</v>
      </c>
      <c r="K19" s="58"/>
    </row>
    <row r="20" spans="1:11" ht="15">
      <c r="A20" s="17"/>
      <c r="B20" s="18"/>
      <c r="C20" s="19"/>
      <c r="D20" s="23" t="s">
        <v>38</v>
      </c>
      <c r="E20" s="21"/>
      <c r="F20" s="22"/>
      <c r="G20" s="22"/>
      <c r="H20" s="22"/>
      <c r="I20" s="22"/>
      <c r="J20" s="22"/>
      <c r="K20" s="43"/>
    </row>
    <row r="21" spans="1:11" ht="15">
      <c r="A21" s="17"/>
      <c r="B21" s="18"/>
      <c r="C21" s="19"/>
      <c r="D21" s="23" t="s">
        <v>25</v>
      </c>
      <c r="E21" s="21"/>
      <c r="F21" s="22"/>
      <c r="G21" s="22"/>
      <c r="H21" s="22"/>
      <c r="I21" s="22"/>
      <c r="J21" s="22"/>
      <c r="K21" s="43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3"/>
    </row>
    <row r="23" spans="1:11" ht="15">
      <c r="A23" s="24"/>
      <c r="B23" s="25"/>
      <c r="C23" s="26"/>
      <c r="D23" s="27" t="s">
        <v>26</v>
      </c>
      <c r="E23" s="33"/>
      <c r="F23" s="29">
        <f>SUM(F14:F22)</f>
        <v>700</v>
      </c>
      <c r="G23" s="29">
        <f t="shared" ref="G23:J23" si="1">SUM(G14:G22)</f>
        <v>33.269999999999996</v>
      </c>
      <c r="H23" s="29">
        <f t="shared" si="1"/>
        <v>31.570000000000004</v>
      </c>
      <c r="I23" s="29">
        <f t="shared" si="1"/>
        <v>80.11</v>
      </c>
      <c r="J23" s="29">
        <f t="shared" si="1"/>
        <v>772.35</v>
      </c>
      <c r="K23" s="44"/>
    </row>
    <row r="24" spans="1:11" ht="15">
      <c r="A24" s="34">
        <f>A6</f>
        <v>1</v>
      </c>
      <c r="B24" s="35">
        <f>B6</f>
        <v>1</v>
      </c>
      <c r="C24" s="59" t="s">
        <v>40</v>
      </c>
      <c r="D24" s="60"/>
      <c r="E24" s="36"/>
      <c r="F24" s="37">
        <f>F13+F23</f>
        <v>700</v>
      </c>
      <c r="G24" s="37">
        <f t="shared" ref="G24:J24" si="2">G13+G23</f>
        <v>33.269999999999996</v>
      </c>
      <c r="H24" s="37">
        <f t="shared" si="2"/>
        <v>31.570000000000004</v>
      </c>
      <c r="I24" s="37">
        <f t="shared" si="2"/>
        <v>80.11</v>
      </c>
      <c r="J24" s="37">
        <f t="shared" si="2"/>
        <v>772.35</v>
      </c>
      <c r="K24" s="37"/>
    </row>
    <row r="25" spans="1:11" ht="15">
      <c r="A25" s="38">
        <v>1</v>
      </c>
      <c r="B25" s="18">
        <v>2</v>
      </c>
      <c r="C25" s="13" t="s">
        <v>21</v>
      </c>
      <c r="D25" s="14" t="s">
        <v>22</v>
      </c>
      <c r="E25" s="15"/>
      <c r="F25" s="16"/>
      <c r="G25" s="16"/>
      <c r="H25" s="16"/>
      <c r="I25" s="16"/>
      <c r="J25" s="16"/>
      <c r="K25" s="42"/>
    </row>
    <row r="26" spans="1:11" ht="15">
      <c r="A26" s="38"/>
      <c r="B26" s="18"/>
      <c r="C26" s="19"/>
      <c r="D26" s="20"/>
      <c r="E26" s="21"/>
      <c r="F26" s="22"/>
      <c r="G26" s="22"/>
      <c r="H26" s="22"/>
      <c r="I26" s="22"/>
      <c r="J26" s="22"/>
      <c r="K26" s="43"/>
    </row>
    <row r="27" spans="1:11" ht="15">
      <c r="A27" s="38"/>
      <c r="B27" s="18"/>
      <c r="C27" s="19"/>
      <c r="D27" s="23" t="s">
        <v>23</v>
      </c>
      <c r="E27" s="21"/>
      <c r="F27" s="22"/>
      <c r="G27" s="22"/>
      <c r="H27" s="22"/>
      <c r="I27" s="22"/>
      <c r="J27" s="22"/>
      <c r="K27" s="43"/>
    </row>
    <row r="28" spans="1:11" ht="15">
      <c r="A28" s="38"/>
      <c r="B28" s="18"/>
      <c r="C28" s="19"/>
      <c r="D28" s="23" t="s">
        <v>24</v>
      </c>
      <c r="E28" s="21"/>
      <c r="F28" s="22"/>
      <c r="G28" s="22"/>
      <c r="H28" s="22"/>
      <c r="I28" s="22"/>
      <c r="J28" s="22"/>
      <c r="K28" s="43"/>
    </row>
    <row r="29" spans="1:11" ht="15">
      <c r="A29" s="38"/>
      <c r="B29" s="18"/>
      <c r="C29" s="19"/>
      <c r="D29" s="23" t="s">
        <v>25</v>
      </c>
      <c r="E29" s="21"/>
      <c r="F29" s="22"/>
      <c r="G29" s="22"/>
      <c r="H29" s="22"/>
      <c r="I29" s="22"/>
      <c r="J29" s="22"/>
      <c r="K29" s="43"/>
    </row>
    <row r="30" spans="1:11" ht="15">
      <c r="A30" s="38"/>
      <c r="B30" s="18"/>
      <c r="C30" s="19"/>
      <c r="D30" s="20"/>
      <c r="E30" s="21"/>
      <c r="F30" s="22"/>
      <c r="G30" s="22"/>
      <c r="H30" s="22"/>
      <c r="I30" s="22"/>
      <c r="J30" s="22"/>
      <c r="K30" s="43"/>
    </row>
    <row r="31" spans="1:11" ht="15">
      <c r="A31" s="38"/>
      <c r="B31" s="18"/>
      <c r="C31" s="19"/>
      <c r="D31" s="20"/>
      <c r="E31" s="21"/>
      <c r="F31" s="22"/>
      <c r="G31" s="22"/>
      <c r="H31" s="22"/>
      <c r="I31" s="22"/>
      <c r="J31" s="22"/>
      <c r="K31" s="43"/>
    </row>
    <row r="32" spans="1:11" ht="15.75" thickBot="1">
      <c r="A32" s="39"/>
      <c r="B32" s="25"/>
      <c r="C32" s="26"/>
      <c r="D32" s="27" t="s">
        <v>26</v>
      </c>
      <c r="E32" s="28"/>
      <c r="F32" s="29">
        <f>SUM(F25:F31)</f>
        <v>0</v>
      </c>
      <c r="G32" s="29">
        <f t="shared" ref="G32" si="3">SUM(G25:G31)</f>
        <v>0</v>
      </c>
      <c r="H32" s="29">
        <f t="shared" ref="H32" si="4">SUM(H25:H31)</f>
        <v>0</v>
      </c>
      <c r="I32" s="29">
        <f t="shared" ref="I32" si="5">SUM(I25:I31)</f>
        <v>0</v>
      </c>
      <c r="J32" s="29">
        <f t="shared" ref="J32" si="6">SUM(J25:J31)</f>
        <v>0</v>
      </c>
      <c r="K32" s="44"/>
    </row>
    <row r="33" spans="1:11" ht="15.75" thickBot="1">
      <c r="A33" s="31">
        <f>A25</f>
        <v>1</v>
      </c>
      <c r="B33" s="31">
        <f>B25</f>
        <v>2</v>
      </c>
      <c r="C33" s="32" t="s">
        <v>27</v>
      </c>
      <c r="D33" s="23" t="s">
        <v>28</v>
      </c>
      <c r="E33" s="48" t="s">
        <v>41</v>
      </c>
      <c r="F33" s="49">
        <v>60</v>
      </c>
      <c r="G33" s="54">
        <v>0.86</v>
      </c>
      <c r="H33" s="50">
        <v>3.65</v>
      </c>
      <c r="I33" s="54">
        <v>5.0199999999999996</v>
      </c>
      <c r="J33" s="54">
        <v>56.34</v>
      </c>
      <c r="K33" s="52">
        <v>33</v>
      </c>
    </row>
    <row r="34" spans="1:11" ht="15.75" thickBot="1">
      <c r="A34" s="38"/>
      <c r="B34" s="18"/>
      <c r="C34" s="19"/>
      <c r="D34" s="23" t="s">
        <v>29</v>
      </c>
      <c r="E34" s="49" t="s">
        <v>42</v>
      </c>
      <c r="F34" s="49">
        <v>200</v>
      </c>
      <c r="G34" s="55">
        <v>2.1800000000000002</v>
      </c>
      <c r="H34" s="51">
        <v>2.84</v>
      </c>
      <c r="I34" s="55">
        <v>14.29</v>
      </c>
      <c r="J34" s="55">
        <v>91.5</v>
      </c>
      <c r="K34" s="53">
        <v>204</v>
      </c>
    </row>
    <row r="35" spans="1:11" ht="15.75" thickBot="1">
      <c r="A35" s="38"/>
      <c r="B35" s="18"/>
      <c r="C35" s="19"/>
      <c r="D35" s="23" t="s">
        <v>30</v>
      </c>
      <c r="E35" s="49" t="s">
        <v>43</v>
      </c>
      <c r="F35" s="49">
        <v>90</v>
      </c>
      <c r="G35" s="55">
        <v>10.95</v>
      </c>
      <c r="H35" s="51">
        <v>10.9</v>
      </c>
      <c r="I35" s="55">
        <v>13.46</v>
      </c>
      <c r="J35" s="55">
        <v>197.42</v>
      </c>
      <c r="K35" s="53">
        <v>234</v>
      </c>
    </row>
    <row r="36" spans="1:11" ht="15">
      <c r="A36" s="38"/>
      <c r="B36" s="18"/>
      <c r="C36" s="19"/>
      <c r="D36" s="23" t="s">
        <v>32</v>
      </c>
      <c r="E36" s="49" t="s">
        <v>44</v>
      </c>
      <c r="F36" s="49">
        <v>150</v>
      </c>
      <c r="G36" s="53">
        <v>3.1</v>
      </c>
      <c r="H36" s="49">
        <v>6.99</v>
      </c>
      <c r="I36" s="53">
        <v>20.84</v>
      </c>
      <c r="J36" s="53">
        <v>166.96</v>
      </c>
      <c r="K36" s="53">
        <v>126</v>
      </c>
    </row>
    <row r="37" spans="1:11" ht="15.75" thickBot="1">
      <c r="A37" s="38"/>
      <c r="B37" s="18"/>
      <c r="C37" s="19"/>
      <c r="D37" s="23" t="s">
        <v>34</v>
      </c>
      <c r="E37" s="49" t="s">
        <v>45</v>
      </c>
      <c r="F37" s="49">
        <v>200</v>
      </c>
      <c r="G37" s="55">
        <v>0.66</v>
      </c>
      <c r="H37" s="51">
        <v>0.09</v>
      </c>
      <c r="I37" s="55">
        <v>32.479999999999997</v>
      </c>
      <c r="J37" s="55">
        <v>132.80000000000001</v>
      </c>
      <c r="K37" s="53">
        <v>342</v>
      </c>
    </row>
    <row r="38" spans="1:11" ht="15.75" thickBot="1">
      <c r="A38" s="38"/>
      <c r="B38" s="18"/>
      <c r="C38" s="19"/>
      <c r="D38" s="23" t="s">
        <v>36</v>
      </c>
      <c r="E38" s="49" t="s">
        <v>37</v>
      </c>
      <c r="F38" s="49" t="s">
        <v>59</v>
      </c>
      <c r="G38" s="55">
        <v>1.8</v>
      </c>
      <c r="H38" s="51">
        <v>0</v>
      </c>
      <c r="I38" s="55">
        <v>13</v>
      </c>
      <c r="J38" s="55">
        <v>65</v>
      </c>
      <c r="K38" s="53">
        <v>1</v>
      </c>
    </row>
    <row r="39" spans="1:11" ht="15">
      <c r="A39" s="38"/>
      <c r="B39" s="18"/>
      <c r="C39" s="19"/>
      <c r="D39" s="23" t="s">
        <v>38</v>
      </c>
      <c r="E39" s="21"/>
      <c r="F39" s="22"/>
      <c r="G39" s="22"/>
      <c r="H39" s="22"/>
      <c r="I39" s="22"/>
      <c r="J39" s="22"/>
      <c r="K39" s="43"/>
    </row>
    <row r="40" spans="1:11" ht="15">
      <c r="A40" s="38"/>
      <c r="B40" s="18"/>
      <c r="C40" s="19"/>
      <c r="D40" s="23" t="s">
        <v>25</v>
      </c>
      <c r="E40" s="21"/>
      <c r="F40" s="22"/>
      <c r="G40" s="22"/>
      <c r="H40" s="22"/>
      <c r="I40" s="22"/>
      <c r="J40" s="22"/>
      <c r="K40" s="43"/>
    </row>
    <row r="41" spans="1:11" ht="15">
      <c r="A41" s="38"/>
      <c r="B41" s="18"/>
      <c r="C41" s="19"/>
      <c r="D41" s="20"/>
      <c r="E41" s="21"/>
      <c r="F41" s="22"/>
      <c r="G41" s="22"/>
      <c r="H41" s="22"/>
      <c r="I41" s="22"/>
      <c r="J41" s="22"/>
      <c r="K41" s="43"/>
    </row>
    <row r="42" spans="1:11" ht="15">
      <c r="A42" s="39"/>
      <c r="B42" s="25"/>
      <c r="C42" s="26"/>
      <c r="D42" s="27" t="s">
        <v>26</v>
      </c>
      <c r="E42" s="33"/>
      <c r="F42" s="29">
        <f>SUM(F33:F41)</f>
        <v>700</v>
      </c>
      <c r="G42" s="29">
        <f t="shared" ref="G42" si="7">SUM(G33:G41)</f>
        <v>19.55</v>
      </c>
      <c r="H42" s="29">
        <f t="shared" ref="H42" si="8">SUM(H33:H41)</f>
        <v>24.470000000000002</v>
      </c>
      <c r="I42" s="29">
        <f t="shared" ref="I42:J42" si="9">SUM(I33:I41)</f>
        <v>99.09</v>
      </c>
      <c r="J42" s="29">
        <f t="shared" si="9"/>
        <v>710.02</v>
      </c>
      <c r="K42" s="44"/>
    </row>
    <row r="43" spans="1:11" ht="15.75" customHeight="1">
      <c r="A43" s="40">
        <f>A25</f>
        <v>1</v>
      </c>
      <c r="B43" s="40">
        <f>B25</f>
        <v>2</v>
      </c>
      <c r="C43" s="59" t="s">
        <v>40</v>
      </c>
      <c r="D43" s="60"/>
      <c r="E43" s="36"/>
      <c r="F43" s="37">
        <f>F32+F42</f>
        <v>700</v>
      </c>
      <c r="G43" s="37">
        <f t="shared" ref="G43" si="10">G32+G42</f>
        <v>19.55</v>
      </c>
      <c r="H43" s="37">
        <f t="shared" ref="H43" si="11">H32+H42</f>
        <v>24.470000000000002</v>
      </c>
      <c r="I43" s="37">
        <f t="shared" ref="I43" si="12">I32+I42</f>
        <v>99.09</v>
      </c>
      <c r="J43" s="37">
        <f t="shared" ref="J43" si="13">J32+J42</f>
        <v>710.02</v>
      </c>
      <c r="K43" s="37"/>
    </row>
    <row r="44" spans="1:11" ht="15">
      <c r="A44" s="11">
        <v>1</v>
      </c>
      <c r="B44" s="12">
        <v>3</v>
      </c>
      <c r="C44" s="13" t="s">
        <v>21</v>
      </c>
      <c r="D44" s="14" t="s">
        <v>22</v>
      </c>
      <c r="E44" s="15"/>
      <c r="F44" s="16"/>
      <c r="G44" s="16"/>
      <c r="H44" s="16"/>
      <c r="I44" s="16"/>
      <c r="J44" s="16"/>
      <c r="K44" s="42"/>
    </row>
    <row r="45" spans="1:11" ht="15">
      <c r="A45" s="17"/>
      <c r="B45" s="18"/>
      <c r="C45" s="19"/>
      <c r="D45" s="20"/>
      <c r="E45" s="21"/>
      <c r="F45" s="22"/>
      <c r="G45" s="22"/>
      <c r="H45" s="22"/>
      <c r="I45" s="22"/>
      <c r="J45" s="22"/>
      <c r="K45" s="43"/>
    </row>
    <row r="46" spans="1:11" ht="15">
      <c r="A46" s="17"/>
      <c r="B46" s="18"/>
      <c r="C46" s="19"/>
      <c r="D46" s="23" t="s">
        <v>23</v>
      </c>
      <c r="E46" s="21"/>
      <c r="F46" s="22"/>
      <c r="G46" s="22"/>
      <c r="H46" s="22"/>
      <c r="I46" s="22"/>
      <c r="J46" s="22"/>
      <c r="K46" s="43"/>
    </row>
    <row r="47" spans="1:11" ht="15">
      <c r="A47" s="17"/>
      <c r="B47" s="18"/>
      <c r="C47" s="19"/>
      <c r="D47" s="23" t="s">
        <v>24</v>
      </c>
      <c r="E47" s="21"/>
      <c r="F47" s="22"/>
      <c r="G47" s="22"/>
      <c r="H47" s="22"/>
      <c r="I47" s="22"/>
      <c r="J47" s="22"/>
      <c r="K47" s="43"/>
    </row>
    <row r="48" spans="1:11" ht="15">
      <c r="A48" s="17"/>
      <c r="B48" s="18"/>
      <c r="C48" s="19"/>
      <c r="D48" s="23" t="s">
        <v>25</v>
      </c>
      <c r="E48" s="21"/>
      <c r="F48" s="22"/>
      <c r="G48" s="22"/>
      <c r="H48" s="22"/>
      <c r="I48" s="22"/>
      <c r="J48" s="22"/>
      <c r="K48" s="43"/>
    </row>
    <row r="49" spans="1:11" ht="15">
      <c r="A49" s="17"/>
      <c r="B49" s="18"/>
      <c r="C49" s="19"/>
      <c r="D49" s="20"/>
      <c r="E49" s="21"/>
      <c r="F49" s="22"/>
      <c r="G49" s="22"/>
      <c r="H49" s="22"/>
      <c r="I49" s="22"/>
      <c r="J49" s="22"/>
      <c r="K49" s="43"/>
    </row>
    <row r="50" spans="1:11" ht="15">
      <c r="A50" s="17"/>
      <c r="B50" s="18"/>
      <c r="C50" s="19"/>
      <c r="D50" s="20"/>
      <c r="E50" s="21"/>
      <c r="F50" s="22"/>
      <c r="G50" s="22"/>
      <c r="H50" s="22"/>
      <c r="I50" s="22"/>
      <c r="J50" s="22"/>
      <c r="K50" s="43"/>
    </row>
    <row r="51" spans="1:11" ht="15.75" thickBot="1">
      <c r="A51" s="24"/>
      <c r="B51" s="25"/>
      <c r="C51" s="26"/>
      <c r="D51" s="27" t="s">
        <v>26</v>
      </c>
      <c r="E51" s="28"/>
      <c r="F51" s="29">
        <f>SUM(F44:F50)</f>
        <v>0</v>
      </c>
      <c r="G51" s="29">
        <f t="shared" ref="G51" si="14">SUM(G44:G50)</f>
        <v>0</v>
      </c>
      <c r="H51" s="29">
        <f t="shared" ref="H51" si="15">SUM(H44:H50)</f>
        <v>0</v>
      </c>
      <c r="I51" s="29">
        <f t="shared" ref="I51" si="16">SUM(I44:I50)</f>
        <v>0</v>
      </c>
      <c r="J51" s="29">
        <f t="shared" ref="J51" si="17">SUM(J44:J50)</f>
        <v>0</v>
      </c>
      <c r="K51" s="44"/>
    </row>
    <row r="52" spans="1:11" ht="15.75" thickBot="1">
      <c r="A52" s="30">
        <f>A44</f>
        <v>1</v>
      </c>
      <c r="B52" s="31">
        <f>B44</f>
        <v>3</v>
      </c>
      <c r="C52" s="32" t="s">
        <v>27</v>
      </c>
      <c r="D52" s="23" t="s">
        <v>28</v>
      </c>
      <c r="E52" s="48" t="s">
        <v>60</v>
      </c>
      <c r="F52" s="53">
        <v>60</v>
      </c>
      <c r="G52" s="54">
        <v>0.46</v>
      </c>
      <c r="H52" s="54">
        <v>3.65</v>
      </c>
      <c r="I52" s="54">
        <v>1.43</v>
      </c>
      <c r="J52" s="54">
        <v>40.380000000000003</v>
      </c>
      <c r="K52" s="52">
        <v>13</v>
      </c>
    </row>
    <row r="53" spans="1:11" ht="15.75" thickBot="1">
      <c r="A53" s="17"/>
      <c r="B53" s="18"/>
      <c r="C53" s="19"/>
      <c r="D53" s="23" t="s">
        <v>29</v>
      </c>
      <c r="E53" s="49" t="s">
        <v>46</v>
      </c>
      <c r="F53" s="53" t="s">
        <v>61</v>
      </c>
      <c r="G53" s="55">
        <v>8.89</v>
      </c>
      <c r="H53" s="55">
        <v>6.59</v>
      </c>
      <c r="I53" s="55">
        <v>13.5</v>
      </c>
      <c r="J53" s="55">
        <v>159.80000000000001</v>
      </c>
      <c r="K53" s="53">
        <v>104.105</v>
      </c>
    </row>
    <row r="54" spans="1:11" ht="15.75" thickBot="1">
      <c r="A54" s="17"/>
      <c r="B54" s="18"/>
      <c r="C54" s="19"/>
      <c r="D54" s="23" t="s">
        <v>30</v>
      </c>
      <c r="E54" s="49" t="s">
        <v>31</v>
      </c>
      <c r="F54" s="53">
        <v>90</v>
      </c>
      <c r="G54" s="55">
        <v>18.989999999999998</v>
      </c>
      <c r="H54" s="55">
        <v>12.24</v>
      </c>
      <c r="I54" s="55">
        <v>13.46</v>
      </c>
      <c r="J54" s="55">
        <v>185.63</v>
      </c>
      <c r="K54" s="53">
        <v>637</v>
      </c>
    </row>
    <row r="55" spans="1:11" ht="15">
      <c r="A55" s="17"/>
      <c r="B55" s="18"/>
      <c r="C55" s="19"/>
      <c r="D55" s="23" t="s">
        <v>32</v>
      </c>
      <c r="E55" s="49" t="s">
        <v>47</v>
      </c>
      <c r="F55" s="53">
        <v>150</v>
      </c>
      <c r="G55" s="53">
        <v>2.29</v>
      </c>
      <c r="H55" s="53">
        <v>11</v>
      </c>
      <c r="I55" s="53">
        <v>14.44</v>
      </c>
      <c r="J55" s="53">
        <v>166</v>
      </c>
      <c r="K55" s="53">
        <v>321</v>
      </c>
    </row>
    <row r="56" spans="1:11" ht="15.75" thickBot="1">
      <c r="A56" s="17"/>
      <c r="B56" s="18"/>
      <c r="C56" s="19"/>
      <c r="D56" s="23" t="s">
        <v>34</v>
      </c>
      <c r="E56" s="49" t="s">
        <v>45</v>
      </c>
      <c r="F56" s="53">
        <v>200</v>
      </c>
      <c r="G56" s="55">
        <v>0.66</v>
      </c>
      <c r="H56" s="55">
        <v>0.09</v>
      </c>
      <c r="I56" s="55">
        <v>32.479999999999997</v>
      </c>
      <c r="J56" s="55">
        <v>132.80000000000001</v>
      </c>
      <c r="K56" s="53">
        <v>349</v>
      </c>
    </row>
    <row r="57" spans="1:11" ht="15.75" thickBot="1">
      <c r="A57" s="17"/>
      <c r="B57" s="18"/>
      <c r="C57" s="19"/>
      <c r="D57" s="23" t="s">
        <v>36</v>
      </c>
      <c r="E57" s="49" t="s">
        <v>37</v>
      </c>
      <c r="F57" s="53" t="s">
        <v>59</v>
      </c>
      <c r="G57" s="55">
        <v>1.8</v>
      </c>
      <c r="H57" s="55">
        <v>0</v>
      </c>
      <c r="I57" s="55">
        <v>13</v>
      </c>
      <c r="J57" s="55">
        <v>65</v>
      </c>
      <c r="K57" s="53">
        <v>1</v>
      </c>
    </row>
    <row r="58" spans="1:11" ht="15">
      <c r="A58" s="17"/>
      <c r="B58" s="18"/>
      <c r="C58" s="19"/>
      <c r="D58" s="23" t="s">
        <v>38</v>
      </c>
      <c r="E58" s="21"/>
      <c r="F58" s="22"/>
      <c r="G58" s="22"/>
      <c r="H58" s="22"/>
      <c r="I58" s="22"/>
      <c r="J58" s="22"/>
      <c r="K58" s="43"/>
    </row>
    <row r="59" spans="1:11" ht="15">
      <c r="A59" s="17"/>
      <c r="B59" s="18"/>
      <c r="C59" s="19"/>
      <c r="D59" s="20"/>
      <c r="E59" s="21"/>
      <c r="F59" s="22"/>
      <c r="G59" s="22"/>
      <c r="H59" s="22"/>
      <c r="I59" s="22"/>
      <c r="J59" s="22"/>
      <c r="K59" s="43"/>
    </row>
    <row r="60" spans="1:11" ht="15">
      <c r="A60" s="17"/>
      <c r="B60" s="18"/>
      <c r="C60" s="19"/>
      <c r="D60" s="20"/>
      <c r="E60" s="21"/>
      <c r="F60" s="22"/>
      <c r="G60" s="22"/>
      <c r="H60" s="22"/>
      <c r="I60" s="22"/>
      <c r="J60" s="22"/>
      <c r="K60" s="43"/>
    </row>
    <row r="61" spans="1:11" ht="15">
      <c r="A61" s="24"/>
      <c r="B61" s="25"/>
      <c r="C61" s="26"/>
      <c r="D61" s="27" t="s">
        <v>26</v>
      </c>
      <c r="E61" s="33"/>
      <c r="F61" s="29">
        <v>700</v>
      </c>
      <c r="G61" s="29">
        <f t="shared" ref="G61" si="18">SUM(G52:G60)</f>
        <v>33.089999999999996</v>
      </c>
      <c r="H61" s="29">
        <f t="shared" ref="H61" si="19">SUM(H52:H60)</f>
        <v>33.570000000000007</v>
      </c>
      <c r="I61" s="29">
        <f t="shared" ref="I61" si="20">SUM(I52:I60)</f>
        <v>88.31</v>
      </c>
      <c r="J61" s="29">
        <f t="shared" ref="J61" si="21">SUM(J52:J60)</f>
        <v>749.6099999999999</v>
      </c>
      <c r="K61" s="44"/>
    </row>
    <row r="62" spans="1:11" ht="15.75" customHeight="1">
      <c r="A62" s="34">
        <f>A44</f>
        <v>1</v>
      </c>
      <c r="B62" s="35">
        <f>B44</f>
        <v>3</v>
      </c>
      <c r="C62" s="59" t="s">
        <v>40</v>
      </c>
      <c r="D62" s="60"/>
      <c r="E62" s="36"/>
      <c r="F62" s="37">
        <v>700</v>
      </c>
      <c r="G62" s="37">
        <f t="shared" ref="G62" si="22">G51+G61</f>
        <v>33.089999999999996</v>
      </c>
      <c r="H62" s="37">
        <f t="shared" ref="H62" si="23">H51+H61</f>
        <v>33.570000000000007</v>
      </c>
      <c r="I62" s="37">
        <f t="shared" ref="I62" si="24">I51+I61</f>
        <v>88.31</v>
      </c>
      <c r="J62" s="37">
        <f t="shared" ref="J62" si="25">J51+J61</f>
        <v>749.6099999999999</v>
      </c>
      <c r="K62" s="37"/>
    </row>
    <row r="63" spans="1:11" ht="15">
      <c r="A63" s="11">
        <v>1</v>
      </c>
      <c r="B63" s="12">
        <v>4</v>
      </c>
      <c r="C63" s="13" t="s">
        <v>21</v>
      </c>
      <c r="D63" s="14" t="s">
        <v>22</v>
      </c>
      <c r="E63" s="15"/>
      <c r="F63" s="16"/>
      <c r="G63" s="16"/>
      <c r="H63" s="16"/>
      <c r="I63" s="16"/>
      <c r="J63" s="16"/>
      <c r="K63" s="42"/>
    </row>
    <row r="64" spans="1:11" ht="15">
      <c r="A64" s="17"/>
      <c r="B64" s="18"/>
      <c r="C64" s="19"/>
      <c r="D64" s="20"/>
      <c r="E64" s="21"/>
      <c r="F64" s="22"/>
      <c r="G64" s="22"/>
      <c r="H64" s="22"/>
      <c r="I64" s="22"/>
      <c r="J64" s="22"/>
      <c r="K64" s="43"/>
    </row>
    <row r="65" spans="1:11" ht="15">
      <c r="A65" s="17"/>
      <c r="B65" s="18"/>
      <c r="C65" s="19"/>
      <c r="D65" s="23" t="s">
        <v>23</v>
      </c>
      <c r="E65" s="21"/>
      <c r="F65" s="22"/>
      <c r="G65" s="22"/>
      <c r="H65" s="22"/>
      <c r="I65" s="22"/>
      <c r="J65" s="22"/>
      <c r="K65" s="43"/>
    </row>
    <row r="66" spans="1:11" ht="15">
      <c r="A66" s="17"/>
      <c r="B66" s="18"/>
      <c r="C66" s="19"/>
      <c r="D66" s="23" t="s">
        <v>24</v>
      </c>
      <c r="E66" s="21"/>
      <c r="F66" s="22"/>
      <c r="G66" s="22"/>
      <c r="H66" s="22"/>
      <c r="I66" s="22"/>
      <c r="J66" s="22"/>
      <c r="K66" s="43"/>
    </row>
    <row r="67" spans="1:11" ht="15">
      <c r="A67" s="17"/>
      <c r="B67" s="18"/>
      <c r="C67" s="19"/>
      <c r="D67" s="23" t="s">
        <v>25</v>
      </c>
      <c r="E67" s="21"/>
      <c r="F67" s="22"/>
      <c r="G67" s="22"/>
      <c r="H67" s="22"/>
      <c r="I67" s="22"/>
      <c r="J67" s="22"/>
      <c r="K67" s="43"/>
    </row>
    <row r="68" spans="1:11" ht="15">
      <c r="A68" s="17"/>
      <c r="B68" s="18"/>
      <c r="C68" s="19"/>
      <c r="D68" s="20"/>
      <c r="E68" s="21"/>
      <c r="F68" s="22"/>
      <c r="G68" s="22"/>
      <c r="H68" s="22"/>
      <c r="I68" s="22"/>
      <c r="J68" s="22"/>
      <c r="K68" s="43"/>
    </row>
    <row r="69" spans="1:11" ht="15">
      <c r="A69" s="17"/>
      <c r="B69" s="18"/>
      <c r="C69" s="19"/>
      <c r="D69" s="20"/>
      <c r="E69" s="21"/>
      <c r="F69" s="22"/>
      <c r="G69" s="22"/>
      <c r="H69" s="22"/>
      <c r="I69" s="22"/>
      <c r="J69" s="22"/>
      <c r="K69" s="43"/>
    </row>
    <row r="70" spans="1:11" ht="15.75" thickBot="1">
      <c r="A70" s="24"/>
      <c r="B70" s="25"/>
      <c r="C70" s="26"/>
      <c r="D70" s="27" t="s">
        <v>26</v>
      </c>
      <c r="E70" s="28"/>
      <c r="F70" s="29">
        <f>SUM(F63:F69)</f>
        <v>0</v>
      </c>
      <c r="G70" s="29">
        <f t="shared" ref="G70" si="26">SUM(G63:G69)</f>
        <v>0</v>
      </c>
      <c r="H70" s="29">
        <f t="shared" ref="H70" si="27">SUM(H63:H69)</f>
        <v>0</v>
      </c>
      <c r="I70" s="29">
        <f t="shared" ref="I70" si="28">SUM(I63:I69)</f>
        <v>0</v>
      </c>
      <c r="J70" s="29">
        <f t="shared" ref="J70" si="29">SUM(J63:J69)</f>
        <v>0</v>
      </c>
      <c r="K70" s="44"/>
    </row>
    <row r="71" spans="1:11" ht="15.75" thickBot="1">
      <c r="A71" s="30">
        <f>A63</f>
        <v>1</v>
      </c>
      <c r="B71" s="31">
        <f>B63</f>
        <v>4</v>
      </c>
      <c r="C71" s="32" t="s">
        <v>27</v>
      </c>
      <c r="D71" s="23" t="s">
        <v>28</v>
      </c>
      <c r="E71" s="48" t="s">
        <v>62</v>
      </c>
      <c r="F71" s="56">
        <v>60</v>
      </c>
      <c r="G71" s="54">
        <v>0.68</v>
      </c>
      <c r="H71" s="54">
        <v>3.71</v>
      </c>
      <c r="I71" s="54">
        <v>2.83</v>
      </c>
      <c r="J71" s="54">
        <v>47.46</v>
      </c>
      <c r="K71" s="52">
        <v>14</v>
      </c>
    </row>
    <row r="72" spans="1:11" ht="15.75" thickBot="1">
      <c r="A72" s="17"/>
      <c r="B72" s="18"/>
      <c r="C72" s="19"/>
      <c r="D72" s="23" t="s">
        <v>29</v>
      </c>
      <c r="E72" s="49" t="s">
        <v>48</v>
      </c>
      <c r="F72" s="56">
        <v>200</v>
      </c>
      <c r="G72" s="55">
        <v>6.36</v>
      </c>
      <c r="H72" s="55">
        <v>8.9</v>
      </c>
      <c r="I72" s="55">
        <v>11.81</v>
      </c>
      <c r="J72" s="55">
        <v>158.34</v>
      </c>
      <c r="K72" s="53">
        <v>96</v>
      </c>
    </row>
    <row r="73" spans="1:11" ht="15.75" thickBot="1">
      <c r="A73" s="17"/>
      <c r="B73" s="18"/>
      <c r="C73" s="19"/>
      <c r="D73" s="23" t="s">
        <v>30</v>
      </c>
      <c r="E73" s="49" t="s">
        <v>49</v>
      </c>
      <c r="F73" s="56">
        <v>240</v>
      </c>
      <c r="G73" s="55">
        <v>23.2</v>
      </c>
      <c r="H73" s="55">
        <v>19.43</v>
      </c>
      <c r="I73" s="55">
        <v>40.79</v>
      </c>
      <c r="J73" s="55">
        <v>430.86</v>
      </c>
      <c r="K73" s="53">
        <v>304</v>
      </c>
    </row>
    <row r="74" spans="1:11" ht="15">
      <c r="A74" s="17"/>
      <c r="B74" s="18"/>
      <c r="C74" s="19"/>
      <c r="D74" s="23" t="s">
        <v>32</v>
      </c>
      <c r="E74" s="49"/>
      <c r="F74" s="56"/>
      <c r="G74" s="53"/>
      <c r="H74" s="53"/>
      <c r="I74" s="53"/>
      <c r="J74" s="53"/>
      <c r="K74" s="53"/>
    </row>
    <row r="75" spans="1:11" ht="15.75" thickBot="1">
      <c r="A75" s="17"/>
      <c r="B75" s="18"/>
      <c r="C75" s="19"/>
      <c r="D75" s="23" t="s">
        <v>34</v>
      </c>
      <c r="E75" s="49" t="s">
        <v>45</v>
      </c>
      <c r="F75" s="56">
        <v>200</v>
      </c>
      <c r="G75" s="55">
        <v>0.66</v>
      </c>
      <c r="H75" s="55">
        <v>0.09</v>
      </c>
      <c r="I75" s="55">
        <v>32.479999999999997</v>
      </c>
      <c r="J75" s="55">
        <v>132.80000000000001</v>
      </c>
      <c r="K75" s="53">
        <v>349</v>
      </c>
    </row>
    <row r="76" spans="1:11" ht="15.75" thickBot="1">
      <c r="A76" s="17"/>
      <c r="B76" s="18"/>
      <c r="C76" s="19"/>
      <c r="D76" s="23" t="s">
        <v>36</v>
      </c>
      <c r="E76" s="49" t="s">
        <v>37</v>
      </c>
      <c r="F76" s="56" t="s">
        <v>59</v>
      </c>
      <c r="G76" s="55">
        <v>1.8</v>
      </c>
      <c r="H76" s="55">
        <v>0</v>
      </c>
      <c r="I76" s="55">
        <v>13</v>
      </c>
      <c r="J76" s="55">
        <v>65</v>
      </c>
      <c r="K76" s="53">
        <v>1</v>
      </c>
    </row>
    <row r="77" spans="1:11" ht="15">
      <c r="A77" s="17"/>
      <c r="B77" s="18"/>
      <c r="C77" s="19"/>
      <c r="D77" s="23" t="s">
        <v>38</v>
      </c>
      <c r="E77" s="49"/>
      <c r="G77" s="3"/>
      <c r="H77" s="3"/>
      <c r="I77" s="3"/>
      <c r="J77" s="3"/>
    </row>
    <row r="78" spans="1:11" ht="15.75" thickBot="1">
      <c r="A78" s="17"/>
      <c r="B78" s="18"/>
      <c r="C78" s="19"/>
      <c r="D78" s="20"/>
      <c r="E78" s="21" t="s">
        <v>39</v>
      </c>
      <c r="F78" s="49">
        <v>100</v>
      </c>
      <c r="G78" s="55">
        <v>0.4</v>
      </c>
      <c r="H78" s="55">
        <v>0.4</v>
      </c>
      <c r="I78" s="55">
        <v>9.8000000000000007</v>
      </c>
      <c r="J78" s="55">
        <v>46.87</v>
      </c>
      <c r="K78" s="53">
        <v>338</v>
      </c>
    </row>
    <row r="79" spans="1:11" ht="15">
      <c r="A79" s="17"/>
      <c r="B79" s="18"/>
      <c r="C79" s="19"/>
      <c r="D79" s="20"/>
      <c r="E79" s="21"/>
      <c r="F79" s="22"/>
      <c r="G79" s="22"/>
      <c r="H79" s="22"/>
      <c r="I79" s="22"/>
      <c r="J79" s="22"/>
      <c r="K79" s="43"/>
    </row>
    <row r="80" spans="1:11" ht="15">
      <c r="A80" s="24"/>
      <c r="B80" s="25"/>
      <c r="C80" s="26"/>
      <c r="D80" s="27" t="s">
        <v>26</v>
      </c>
      <c r="E80" s="33"/>
      <c r="F80" s="29">
        <f>SUM(F71:F79)</f>
        <v>800</v>
      </c>
      <c r="G80" s="29">
        <f>SUM(G71:G79)</f>
        <v>33.099999999999994</v>
      </c>
      <c r="H80" s="29">
        <f>SUM(H71:H79)</f>
        <v>32.53</v>
      </c>
      <c r="I80" s="29">
        <f>SUM(I71:I79)</f>
        <v>110.71</v>
      </c>
      <c r="J80" s="29">
        <f>SUM(J71:J79)</f>
        <v>881.33</v>
      </c>
      <c r="K80" s="44"/>
    </row>
    <row r="81" spans="1:11" ht="15.75" customHeight="1">
      <c r="A81" s="34">
        <f>A63</f>
        <v>1</v>
      </c>
      <c r="B81" s="35">
        <f>B63</f>
        <v>4</v>
      </c>
      <c r="C81" s="59" t="s">
        <v>40</v>
      </c>
      <c r="D81" s="60"/>
      <c r="E81" s="36"/>
      <c r="F81" s="37">
        <f>F70+F80</f>
        <v>800</v>
      </c>
      <c r="G81" s="37">
        <f>G70+G80</f>
        <v>33.099999999999994</v>
      </c>
      <c r="H81" s="37">
        <f>H70+H80</f>
        <v>32.53</v>
      </c>
      <c r="I81" s="37">
        <f>I70+I80</f>
        <v>110.71</v>
      </c>
      <c r="J81" s="37">
        <f>J70+J80</f>
        <v>881.33</v>
      </c>
      <c r="K81" s="37"/>
    </row>
    <row r="82" spans="1:11" ht="15">
      <c r="A82" s="11">
        <v>1</v>
      </c>
      <c r="B82" s="12">
        <v>5</v>
      </c>
      <c r="C82" s="13" t="s">
        <v>21</v>
      </c>
      <c r="D82" s="14" t="s">
        <v>22</v>
      </c>
      <c r="E82" s="15"/>
      <c r="F82" s="16"/>
      <c r="G82" s="16"/>
      <c r="H82" s="16"/>
      <c r="I82" s="16"/>
      <c r="J82" s="16"/>
      <c r="K82" s="42"/>
    </row>
    <row r="83" spans="1:11" ht="15">
      <c r="A83" s="17"/>
      <c r="B83" s="18"/>
      <c r="C83" s="19"/>
      <c r="D83" s="20"/>
      <c r="E83" s="21"/>
      <c r="F83" s="22"/>
      <c r="G83" s="22"/>
      <c r="H83" s="22"/>
      <c r="I83" s="22"/>
      <c r="J83" s="22"/>
      <c r="K83" s="43"/>
    </row>
    <row r="84" spans="1:11" ht="15">
      <c r="A84" s="17"/>
      <c r="B84" s="18"/>
      <c r="C84" s="19"/>
      <c r="D84" s="23" t="s">
        <v>23</v>
      </c>
      <c r="E84" s="21"/>
      <c r="F84" s="22"/>
      <c r="G84" s="22"/>
      <c r="H84" s="22"/>
      <c r="I84" s="22"/>
      <c r="J84" s="22"/>
      <c r="K84" s="43"/>
    </row>
    <row r="85" spans="1:11" ht="15">
      <c r="A85" s="17"/>
      <c r="B85" s="18"/>
      <c r="C85" s="19"/>
      <c r="D85" s="23" t="s">
        <v>24</v>
      </c>
      <c r="E85" s="21"/>
      <c r="F85" s="22"/>
      <c r="G85" s="22"/>
      <c r="H85" s="22"/>
      <c r="I85" s="22"/>
      <c r="J85" s="22"/>
      <c r="K85" s="43"/>
    </row>
    <row r="86" spans="1:11" ht="15">
      <c r="A86" s="17"/>
      <c r="B86" s="18"/>
      <c r="C86" s="19"/>
      <c r="D86" s="23" t="s">
        <v>25</v>
      </c>
      <c r="E86" s="21"/>
      <c r="F86" s="22"/>
      <c r="G86" s="22"/>
      <c r="H86" s="22"/>
      <c r="I86" s="22"/>
      <c r="J86" s="22"/>
      <c r="K86" s="43"/>
    </row>
    <row r="87" spans="1:11" ht="15">
      <c r="A87" s="17"/>
      <c r="B87" s="18"/>
      <c r="C87" s="19"/>
      <c r="D87" s="20"/>
      <c r="E87" s="21"/>
      <c r="F87" s="22"/>
      <c r="G87" s="22"/>
      <c r="H87" s="22"/>
      <c r="I87" s="22"/>
      <c r="J87" s="22"/>
      <c r="K87" s="43"/>
    </row>
    <row r="88" spans="1:11" ht="15">
      <c r="A88" s="17"/>
      <c r="B88" s="18"/>
      <c r="C88" s="19"/>
      <c r="D88" s="20"/>
      <c r="E88" s="21"/>
      <c r="F88" s="22"/>
      <c r="G88" s="22"/>
      <c r="H88" s="22"/>
      <c r="I88" s="22"/>
      <c r="J88" s="22"/>
      <c r="K88" s="43"/>
    </row>
    <row r="89" spans="1:11" ht="15.75" thickBot="1">
      <c r="A89" s="24"/>
      <c r="B89" s="25"/>
      <c r="C89" s="26"/>
      <c r="D89" s="27" t="s">
        <v>26</v>
      </c>
      <c r="E89" s="28"/>
      <c r="F89" s="29">
        <f>SUM(F82:F88)</f>
        <v>0</v>
      </c>
      <c r="G89" s="29">
        <f t="shared" ref="G89" si="30">SUM(G82:G88)</f>
        <v>0</v>
      </c>
      <c r="H89" s="29">
        <f t="shared" ref="H89" si="31">SUM(H82:H88)</f>
        <v>0</v>
      </c>
      <c r="I89" s="29">
        <f t="shared" ref="I89" si="32">SUM(I82:I88)</f>
        <v>0</v>
      </c>
      <c r="J89" s="29">
        <f t="shared" ref="J89" si="33">SUM(J82:J88)</f>
        <v>0</v>
      </c>
      <c r="K89" s="44"/>
    </row>
    <row r="90" spans="1:11" ht="15.75" thickBot="1">
      <c r="A90" s="30">
        <f>A82</f>
        <v>1</v>
      </c>
      <c r="B90" s="31">
        <f>B82</f>
        <v>5</v>
      </c>
      <c r="C90" s="32" t="s">
        <v>27</v>
      </c>
      <c r="D90" s="23" t="s">
        <v>28</v>
      </c>
      <c r="E90" s="48" t="s">
        <v>41</v>
      </c>
      <c r="F90" s="49">
        <v>60</v>
      </c>
      <c r="G90" s="54">
        <v>0.86</v>
      </c>
      <c r="H90" s="54">
        <v>3.65</v>
      </c>
      <c r="I90" s="54">
        <v>5.0199999999999996</v>
      </c>
      <c r="J90" s="54">
        <v>56.34</v>
      </c>
      <c r="K90" s="57">
        <v>33</v>
      </c>
    </row>
    <row r="91" spans="1:11" ht="15.75" thickBot="1">
      <c r="A91" s="17"/>
      <c r="B91" s="18"/>
      <c r="C91" s="19"/>
      <c r="D91" s="23" t="s">
        <v>29</v>
      </c>
      <c r="E91" s="49" t="s">
        <v>51</v>
      </c>
      <c r="F91" s="49">
        <v>200</v>
      </c>
      <c r="G91" s="55">
        <v>6.37</v>
      </c>
      <c r="H91" s="55">
        <v>10.06</v>
      </c>
      <c r="I91" s="55">
        <v>8.26</v>
      </c>
      <c r="J91" s="55">
        <v>157.04</v>
      </c>
      <c r="K91" s="56">
        <v>88</v>
      </c>
    </row>
    <row r="92" spans="1:11" ht="15.75" thickBot="1">
      <c r="A92" s="17"/>
      <c r="B92" s="18"/>
      <c r="C92" s="19"/>
      <c r="D92" s="23" t="s">
        <v>30</v>
      </c>
      <c r="E92" s="49" t="s">
        <v>63</v>
      </c>
      <c r="F92" s="49">
        <v>90</v>
      </c>
      <c r="G92" s="55">
        <v>8.7799999999999994</v>
      </c>
      <c r="H92" s="55">
        <v>4.46</v>
      </c>
      <c r="I92" s="55">
        <v>3.15</v>
      </c>
      <c r="J92" s="55">
        <v>94.5</v>
      </c>
      <c r="K92" s="56">
        <v>260</v>
      </c>
    </row>
    <row r="93" spans="1:11" ht="15">
      <c r="A93" s="17"/>
      <c r="B93" s="18"/>
      <c r="C93" s="19"/>
      <c r="D93" s="23" t="s">
        <v>32</v>
      </c>
      <c r="E93" s="49" t="s">
        <v>52</v>
      </c>
      <c r="F93" s="49">
        <v>150</v>
      </c>
      <c r="G93" s="53">
        <v>7.46</v>
      </c>
      <c r="H93" s="53">
        <v>5.61</v>
      </c>
      <c r="I93" s="53">
        <v>35.840000000000003</v>
      </c>
      <c r="J93" s="53">
        <v>230.45</v>
      </c>
      <c r="K93" s="56">
        <v>679</v>
      </c>
    </row>
    <row r="94" spans="1:11" ht="15.75" thickBot="1">
      <c r="A94" s="17"/>
      <c r="B94" s="18"/>
      <c r="C94" s="19"/>
      <c r="D94" s="23" t="s">
        <v>34</v>
      </c>
      <c r="E94" s="49" t="s">
        <v>45</v>
      </c>
      <c r="F94" s="49">
        <v>200</v>
      </c>
      <c r="G94" s="55">
        <v>0.66</v>
      </c>
      <c r="H94" s="55">
        <v>0.09</v>
      </c>
      <c r="I94" s="55">
        <v>32.479999999999997</v>
      </c>
      <c r="J94" s="55">
        <v>132.80000000000001</v>
      </c>
      <c r="K94" s="56">
        <v>349</v>
      </c>
    </row>
    <row r="95" spans="1:11" ht="15.75" thickBot="1">
      <c r="A95" s="17"/>
      <c r="B95" s="18"/>
      <c r="C95" s="19"/>
      <c r="D95" s="23" t="s">
        <v>36</v>
      </c>
      <c r="E95" s="49" t="s">
        <v>37</v>
      </c>
      <c r="F95" s="49" t="s">
        <v>59</v>
      </c>
      <c r="G95" s="55">
        <v>1.8</v>
      </c>
      <c r="H95" s="55">
        <v>0</v>
      </c>
      <c r="I95" s="55">
        <v>13</v>
      </c>
      <c r="J95" s="55">
        <v>65</v>
      </c>
      <c r="K95" s="56">
        <v>1</v>
      </c>
    </row>
    <row r="96" spans="1:11" ht="15">
      <c r="A96" s="17"/>
      <c r="B96" s="18"/>
      <c r="C96" s="19"/>
      <c r="D96" s="23" t="s">
        <v>38</v>
      </c>
      <c r="E96" s="49"/>
    </row>
    <row r="97" spans="1:11" ht="15.75" thickBot="1">
      <c r="A97" s="17"/>
      <c r="B97" s="18"/>
      <c r="C97" s="19"/>
      <c r="D97" s="20"/>
      <c r="E97" s="21" t="s">
        <v>39</v>
      </c>
      <c r="F97" s="49">
        <v>100</v>
      </c>
      <c r="G97" s="55">
        <v>0.4</v>
      </c>
      <c r="H97" s="55">
        <v>0.4</v>
      </c>
      <c r="I97" s="55">
        <v>9.8000000000000007</v>
      </c>
      <c r="J97" s="55">
        <v>46.87</v>
      </c>
      <c r="K97" s="56">
        <v>338</v>
      </c>
    </row>
    <row r="98" spans="1:11" ht="15">
      <c r="A98" s="17"/>
      <c r="B98" s="18"/>
      <c r="C98" s="19"/>
      <c r="D98" s="20"/>
      <c r="E98" s="21"/>
      <c r="F98" s="22"/>
      <c r="G98" s="22"/>
      <c r="H98" s="22"/>
      <c r="I98" s="22"/>
      <c r="J98" s="22"/>
      <c r="K98" s="43"/>
    </row>
    <row r="99" spans="1:11" ht="15">
      <c r="A99" s="24"/>
      <c r="B99" s="25"/>
      <c r="C99" s="26"/>
      <c r="D99" s="27" t="s">
        <v>26</v>
      </c>
      <c r="E99" s="33"/>
      <c r="F99" s="29">
        <f>SUM(F90:F98)</f>
        <v>800</v>
      </c>
      <c r="G99" s="29">
        <f>SUM(G90:G98)</f>
        <v>26.33</v>
      </c>
      <c r="H99" s="29">
        <f>SUM(H90:H98)</f>
        <v>24.27</v>
      </c>
      <c r="I99" s="29">
        <f>SUM(I90:I98)</f>
        <v>107.55</v>
      </c>
      <c r="J99" s="29">
        <f>SUM(J90:J98)</f>
        <v>782.99999999999989</v>
      </c>
      <c r="K99" s="44"/>
    </row>
    <row r="100" spans="1:11" ht="15.75" customHeight="1">
      <c r="A100" s="34">
        <f>A82</f>
        <v>1</v>
      </c>
      <c r="B100" s="35">
        <f>B82</f>
        <v>5</v>
      </c>
      <c r="C100" s="59" t="s">
        <v>40</v>
      </c>
      <c r="D100" s="60"/>
      <c r="E100" s="36"/>
      <c r="F100" s="37">
        <f>F89+F99</f>
        <v>800</v>
      </c>
      <c r="G100" s="37">
        <f t="shared" ref="G100" si="34">G89+G99</f>
        <v>26.33</v>
      </c>
      <c r="H100" s="37">
        <f t="shared" ref="H100" si="35">H89+H99</f>
        <v>24.27</v>
      </c>
      <c r="I100" s="37">
        <f t="shared" ref="I100" si="36">I89+I99</f>
        <v>107.55</v>
      </c>
      <c r="J100" s="37">
        <f t="shared" ref="J100" si="37">J89+J99</f>
        <v>782.99999999999989</v>
      </c>
      <c r="K100" s="37"/>
    </row>
    <row r="101" spans="1:11" ht="15">
      <c r="A101" s="11">
        <v>1</v>
      </c>
      <c r="B101" s="12">
        <v>6</v>
      </c>
      <c r="C101" s="13" t="s">
        <v>21</v>
      </c>
      <c r="D101" s="14" t="s">
        <v>22</v>
      </c>
    </row>
    <row r="102" spans="1:11" ht="15">
      <c r="A102" s="17"/>
      <c r="B102" s="18"/>
      <c r="C102" s="19"/>
      <c r="D102" s="20"/>
      <c r="E102" s="21"/>
      <c r="F102" s="22"/>
      <c r="G102" s="22"/>
      <c r="H102" s="22"/>
      <c r="I102" s="22"/>
      <c r="J102" s="22"/>
      <c r="K102" s="43"/>
    </row>
    <row r="103" spans="1:11" ht="15">
      <c r="A103" s="17"/>
      <c r="B103" s="18"/>
      <c r="C103" s="19"/>
      <c r="D103" s="23" t="s">
        <v>23</v>
      </c>
      <c r="E103" s="21"/>
      <c r="F103" s="22"/>
      <c r="G103" s="22"/>
      <c r="H103" s="22"/>
      <c r="I103" s="22"/>
      <c r="J103" s="22"/>
      <c r="K103" s="43"/>
    </row>
    <row r="104" spans="1:11" ht="15">
      <c r="A104" s="17"/>
      <c r="B104" s="18"/>
      <c r="C104" s="19"/>
      <c r="D104" s="23" t="s">
        <v>24</v>
      </c>
      <c r="E104" s="21"/>
      <c r="F104" s="22"/>
      <c r="G104" s="22"/>
      <c r="H104" s="22"/>
      <c r="I104" s="22"/>
      <c r="J104" s="22"/>
      <c r="K104" s="43"/>
    </row>
    <row r="105" spans="1:11" ht="15">
      <c r="A105" s="17"/>
      <c r="B105" s="18"/>
      <c r="C105" s="19"/>
      <c r="D105" s="23" t="s">
        <v>25</v>
      </c>
      <c r="E105" s="21"/>
      <c r="F105" s="22"/>
      <c r="G105" s="22"/>
      <c r="H105" s="22"/>
      <c r="I105" s="22"/>
      <c r="J105" s="22"/>
      <c r="K105" s="43"/>
    </row>
    <row r="106" spans="1:11" ht="15">
      <c r="A106" s="17"/>
      <c r="B106" s="18"/>
      <c r="C106" s="19"/>
      <c r="D106" s="20"/>
      <c r="E106" s="21"/>
      <c r="F106" s="22"/>
      <c r="G106" s="22"/>
      <c r="H106" s="22"/>
      <c r="I106" s="22"/>
      <c r="J106" s="22"/>
      <c r="K106" s="43"/>
    </row>
    <row r="107" spans="1:11" ht="15">
      <c r="A107" s="17"/>
      <c r="B107" s="18"/>
      <c r="C107" s="19"/>
      <c r="D107" s="20"/>
      <c r="E107" s="21"/>
      <c r="F107" s="22"/>
      <c r="G107" s="22"/>
      <c r="H107" s="22"/>
      <c r="I107" s="22"/>
      <c r="J107" s="22"/>
      <c r="K107" s="43"/>
    </row>
    <row r="108" spans="1:11" ht="15">
      <c r="A108" s="24"/>
      <c r="B108" s="25"/>
      <c r="C108" s="26"/>
      <c r="D108" s="27" t="s">
        <v>26</v>
      </c>
      <c r="E108" s="28"/>
      <c r="F108" s="29">
        <f>SUM(F101:F107)</f>
        <v>0</v>
      </c>
      <c r="G108" s="29">
        <f t="shared" ref="G108:J108" si="38">SUM(G101:G107)</f>
        <v>0</v>
      </c>
      <c r="H108" s="29">
        <f t="shared" si="38"/>
        <v>0</v>
      </c>
      <c r="I108" s="29">
        <f t="shared" si="38"/>
        <v>0</v>
      </c>
      <c r="J108" s="29">
        <f t="shared" si="38"/>
        <v>0</v>
      </c>
      <c r="K108" s="44"/>
    </row>
    <row r="109" spans="1:11" ht="15">
      <c r="A109" s="30">
        <f>A101</f>
        <v>1</v>
      </c>
      <c r="B109" s="31">
        <v>6</v>
      </c>
      <c r="C109" s="32" t="s">
        <v>27</v>
      </c>
      <c r="D109" s="23" t="s">
        <v>28</v>
      </c>
    </row>
    <row r="110" spans="1:11" ht="15">
      <c r="A110" s="17"/>
      <c r="B110" s="18"/>
      <c r="C110" s="19"/>
      <c r="D110" s="23" t="s">
        <v>29</v>
      </c>
    </row>
    <row r="111" spans="1:11" ht="15">
      <c r="A111" s="17"/>
      <c r="B111" s="18"/>
      <c r="C111" s="19"/>
      <c r="D111" s="23" t="s">
        <v>30</v>
      </c>
    </row>
    <row r="112" spans="1:11" ht="15">
      <c r="A112" s="17"/>
      <c r="B112" s="18"/>
      <c r="C112" s="19"/>
      <c r="D112" s="23" t="s">
        <v>32</v>
      </c>
    </row>
    <row r="113" spans="1:11" ht="15">
      <c r="A113" s="17"/>
      <c r="B113" s="18"/>
      <c r="C113" s="19"/>
      <c r="D113" s="23" t="s">
        <v>34</v>
      </c>
    </row>
    <row r="114" spans="1:11" ht="15">
      <c r="A114" s="17"/>
      <c r="B114" s="18"/>
      <c r="C114" s="19"/>
      <c r="D114" s="23" t="s">
        <v>36</v>
      </c>
    </row>
    <row r="115" spans="1:11" ht="15">
      <c r="A115" s="17"/>
      <c r="B115" s="18"/>
      <c r="C115" s="19"/>
      <c r="D115" s="23" t="s">
        <v>38</v>
      </c>
      <c r="E115" s="21"/>
      <c r="F115" s="22"/>
      <c r="G115" s="22"/>
      <c r="H115" s="22"/>
      <c r="I115" s="22"/>
      <c r="J115" s="22"/>
      <c r="K115" s="43"/>
    </row>
    <row r="116" spans="1:11" ht="15">
      <c r="A116" s="17"/>
      <c r="B116" s="18"/>
      <c r="C116" s="19"/>
      <c r="D116" s="20"/>
      <c r="E116" s="21"/>
      <c r="F116" s="22"/>
      <c r="G116" s="22"/>
      <c r="H116" s="22"/>
      <c r="I116" s="22"/>
      <c r="J116" s="22"/>
      <c r="K116" s="43"/>
    </row>
    <row r="117" spans="1:11" ht="15">
      <c r="A117" s="17"/>
      <c r="B117" s="18"/>
      <c r="C117" s="19"/>
      <c r="D117" s="20"/>
      <c r="E117" s="21"/>
      <c r="F117" s="22"/>
      <c r="G117" s="22"/>
      <c r="H117" s="22"/>
      <c r="I117" s="22"/>
      <c r="J117" s="22"/>
      <c r="K117" s="43"/>
    </row>
    <row r="118" spans="1:11" ht="15">
      <c r="A118" s="24"/>
      <c r="B118" s="25"/>
      <c r="C118" s="26"/>
      <c r="D118" s="27" t="s">
        <v>26</v>
      </c>
      <c r="E118" s="33"/>
      <c r="F118" s="29">
        <f>SUM(F109:F117)</f>
        <v>0</v>
      </c>
      <c r="G118" s="29">
        <f>SUM(G109:G117)</f>
        <v>0</v>
      </c>
      <c r="H118" s="29">
        <f>SUM(H109:H117)</f>
        <v>0</v>
      </c>
      <c r="I118" s="29">
        <f>SUM(I109:I117)</f>
        <v>0</v>
      </c>
      <c r="J118" s="29">
        <f>SUM(J109:J117)</f>
        <v>0</v>
      </c>
      <c r="K118" s="44"/>
    </row>
    <row r="119" spans="1:11" ht="15">
      <c r="A119" s="34">
        <f>A101</f>
        <v>1</v>
      </c>
      <c r="B119" s="35">
        <f>B101</f>
        <v>6</v>
      </c>
      <c r="C119" s="59" t="s">
        <v>40</v>
      </c>
      <c r="D119" s="60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</row>
    <row r="120" spans="1:11" ht="15">
      <c r="A120" s="38">
        <v>2</v>
      </c>
      <c r="B120" s="18">
        <v>1</v>
      </c>
      <c r="C120" s="13" t="s">
        <v>21</v>
      </c>
      <c r="D120" s="14" t="s">
        <v>22</v>
      </c>
      <c r="E120" s="15"/>
      <c r="F120" s="16"/>
      <c r="G120" s="16"/>
      <c r="H120" s="16"/>
      <c r="I120" s="16"/>
      <c r="J120" s="16"/>
      <c r="K120" s="42"/>
    </row>
    <row r="121" spans="1:11" ht="15">
      <c r="A121" s="38"/>
      <c r="B121" s="18"/>
      <c r="C121" s="19"/>
      <c r="D121" s="20"/>
      <c r="E121" s="21"/>
      <c r="F121" s="22"/>
      <c r="G121" s="22"/>
      <c r="H121" s="22"/>
      <c r="I121" s="22"/>
      <c r="J121" s="22"/>
      <c r="K121" s="43"/>
    </row>
    <row r="122" spans="1:11" ht="15">
      <c r="A122" s="38"/>
      <c r="B122" s="18"/>
      <c r="C122" s="19"/>
      <c r="D122" s="23" t="s">
        <v>23</v>
      </c>
      <c r="E122" s="21"/>
      <c r="F122" s="22"/>
      <c r="G122" s="22"/>
      <c r="H122" s="22"/>
      <c r="I122" s="22"/>
      <c r="J122" s="22"/>
      <c r="K122" s="43"/>
    </row>
    <row r="123" spans="1:11" ht="15">
      <c r="A123" s="38"/>
      <c r="B123" s="18"/>
      <c r="C123" s="19"/>
      <c r="D123" s="23" t="s">
        <v>24</v>
      </c>
      <c r="E123" s="21"/>
      <c r="F123" s="22"/>
      <c r="G123" s="22"/>
      <c r="H123" s="22"/>
      <c r="I123" s="22"/>
      <c r="J123" s="22"/>
      <c r="K123" s="43"/>
    </row>
    <row r="124" spans="1:11" ht="15">
      <c r="A124" s="38"/>
      <c r="B124" s="18"/>
      <c r="C124" s="19"/>
      <c r="D124" s="23" t="s">
        <v>25</v>
      </c>
      <c r="E124" s="21"/>
      <c r="F124" s="22"/>
      <c r="G124" s="22"/>
      <c r="H124" s="22"/>
      <c r="I124" s="22"/>
      <c r="J124" s="22"/>
      <c r="K124" s="43"/>
    </row>
    <row r="125" spans="1:11" ht="15">
      <c r="A125" s="38"/>
      <c r="B125" s="18"/>
      <c r="C125" s="19"/>
      <c r="D125" s="20"/>
      <c r="E125" s="21"/>
      <c r="F125" s="22"/>
      <c r="G125" s="22"/>
      <c r="H125" s="22"/>
      <c r="I125" s="22"/>
      <c r="J125" s="22"/>
      <c r="K125" s="43"/>
    </row>
    <row r="126" spans="1:11" ht="15">
      <c r="A126" s="38"/>
      <c r="B126" s="18"/>
      <c r="C126" s="19"/>
      <c r="D126" s="20"/>
      <c r="E126" s="21"/>
      <c r="F126" s="22"/>
      <c r="G126" s="22"/>
      <c r="H126" s="22"/>
      <c r="I126" s="22"/>
      <c r="J126" s="22"/>
      <c r="K126" s="43"/>
    </row>
    <row r="127" spans="1:11" ht="15.75" thickBot="1">
      <c r="A127" s="39"/>
      <c r="B127" s="25"/>
      <c r="C127" s="26"/>
      <c r="D127" s="27" t="s">
        <v>26</v>
      </c>
      <c r="E127" s="28"/>
      <c r="F127" s="29">
        <f>SUM(F120:F126)</f>
        <v>0</v>
      </c>
      <c r="G127" s="29">
        <f t="shared" ref="G127:J127" si="39">SUM(G120:G126)</f>
        <v>0</v>
      </c>
      <c r="H127" s="29">
        <f t="shared" si="39"/>
        <v>0</v>
      </c>
      <c r="I127" s="29">
        <f t="shared" si="39"/>
        <v>0</v>
      </c>
      <c r="J127" s="29">
        <f t="shared" si="39"/>
        <v>0</v>
      </c>
      <c r="K127" s="44"/>
    </row>
    <row r="128" spans="1:11" ht="15.75" thickBot="1">
      <c r="A128" s="31">
        <f>A120</f>
        <v>2</v>
      </c>
      <c r="B128" s="31">
        <v>1</v>
      </c>
      <c r="C128" s="32" t="s">
        <v>27</v>
      </c>
      <c r="D128" s="23" t="s">
        <v>28</v>
      </c>
      <c r="E128" s="48" t="s">
        <v>65</v>
      </c>
      <c r="F128" s="49">
        <v>60</v>
      </c>
      <c r="G128" s="50">
        <v>0.46</v>
      </c>
      <c r="H128" s="50">
        <v>3.65</v>
      </c>
      <c r="I128" s="50">
        <v>1.43</v>
      </c>
      <c r="J128" s="54">
        <v>40.380000000000003</v>
      </c>
      <c r="K128" s="52">
        <v>14</v>
      </c>
    </row>
    <row r="129" spans="1:11" ht="15.75" thickBot="1">
      <c r="A129" s="38"/>
      <c r="B129" s="18"/>
      <c r="C129" s="19"/>
      <c r="D129" s="23" t="s">
        <v>29</v>
      </c>
      <c r="E129" s="49" t="s">
        <v>66</v>
      </c>
      <c r="F129" s="49">
        <v>200</v>
      </c>
      <c r="G129" s="51">
        <v>9.83</v>
      </c>
      <c r="H129" s="51">
        <v>8.8800000000000008</v>
      </c>
      <c r="I129" s="51">
        <v>16.8</v>
      </c>
      <c r="J129" s="55">
        <v>169.34</v>
      </c>
      <c r="K129" s="53">
        <v>102</v>
      </c>
    </row>
    <row r="130" spans="1:11" ht="15.75" thickBot="1">
      <c r="A130" s="38"/>
      <c r="B130" s="18"/>
      <c r="C130" s="19"/>
      <c r="D130" s="23" t="s">
        <v>30</v>
      </c>
      <c r="E130" s="49" t="s">
        <v>53</v>
      </c>
      <c r="F130" s="49">
        <v>240</v>
      </c>
      <c r="G130" s="51">
        <v>22.22</v>
      </c>
      <c r="H130" s="51">
        <v>24.81</v>
      </c>
      <c r="I130" s="51">
        <v>22.74</v>
      </c>
      <c r="J130" s="55">
        <v>404.56</v>
      </c>
      <c r="K130" s="53">
        <v>259</v>
      </c>
    </row>
    <row r="131" spans="1:11" ht="15">
      <c r="A131" s="38"/>
      <c r="B131" s="18"/>
      <c r="C131" s="19"/>
      <c r="D131" s="23" t="s">
        <v>32</v>
      </c>
      <c r="E131" s="49"/>
      <c r="F131" s="49"/>
      <c r="G131" s="49"/>
      <c r="H131" s="49"/>
      <c r="I131" s="49"/>
      <c r="J131" s="53"/>
      <c r="K131" s="53"/>
    </row>
    <row r="132" spans="1:11" ht="15.75" thickBot="1">
      <c r="A132" s="38"/>
      <c r="B132" s="18"/>
      <c r="C132" s="19"/>
      <c r="D132" s="23" t="s">
        <v>34</v>
      </c>
      <c r="E132" s="49" t="s">
        <v>54</v>
      </c>
      <c r="F132" s="49">
        <v>200</v>
      </c>
      <c r="G132" s="51">
        <v>0.4</v>
      </c>
      <c r="H132" s="51">
        <v>0.2</v>
      </c>
      <c r="I132" s="51">
        <v>19</v>
      </c>
      <c r="J132" s="55">
        <v>118</v>
      </c>
      <c r="K132" s="53">
        <v>388</v>
      </c>
    </row>
    <row r="133" spans="1:11" ht="15.75" thickBot="1">
      <c r="A133" s="38"/>
      <c r="B133" s="18"/>
      <c r="C133" s="19"/>
      <c r="D133" s="23" t="s">
        <v>36</v>
      </c>
      <c r="E133" s="49" t="s">
        <v>37</v>
      </c>
      <c r="F133" s="49" t="s">
        <v>59</v>
      </c>
      <c r="G133" s="51">
        <v>1.8</v>
      </c>
      <c r="H133" s="51">
        <v>0</v>
      </c>
      <c r="I133" s="51">
        <v>13</v>
      </c>
      <c r="J133" s="55">
        <v>65</v>
      </c>
      <c r="K133" s="53">
        <v>1</v>
      </c>
    </row>
    <row r="134" spans="1:11" ht="15">
      <c r="A134" s="38"/>
      <c r="B134" s="18"/>
      <c r="C134" s="19"/>
      <c r="D134" s="23" t="s">
        <v>38</v>
      </c>
    </row>
    <row r="135" spans="1:11" ht="15">
      <c r="A135" s="38"/>
      <c r="B135" s="18"/>
      <c r="C135" s="19"/>
      <c r="D135" s="20"/>
    </row>
    <row r="136" spans="1:11" ht="15">
      <c r="A136" s="38"/>
      <c r="B136" s="18"/>
      <c r="C136" s="19"/>
      <c r="D136" s="20"/>
      <c r="E136" s="21"/>
      <c r="F136" s="22"/>
      <c r="G136" s="22"/>
      <c r="H136" s="22"/>
      <c r="I136" s="22"/>
      <c r="J136" s="22"/>
      <c r="K136" s="43"/>
    </row>
    <row r="137" spans="1:11" ht="15">
      <c r="A137" s="39"/>
      <c r="B137" s="25"/>
      <c r="C137" s="26"/>
      <c r="D137" s="27" t="s">
        <v>26</v>
      </c>
      <c r="E137" s="33"/>
      <c r="F137" s="29">
        <f>SUM(F128:F136)</f>
        <v>700</v>
      </c>
      <c r="G137" s="29">
        <f>SUM(G128:G136)</f>
        <v>34.709999999999994</v>
      </c>
      <c r="H137" s="29">
        <f>SUM(H128:H136)</f>
        <v>37.540000000000006</v>
      </c>
      <c r="I137" s="29">
        <f>SUM(I128:I136)</f>
        <v>72.97</v>
      </c>
      <c r="J137" s="29">
        <f>SUM(J128:J136)</f>
        <v>797.28</v>
      </c>
      <c r="K137" s="44"/>
    </row>
    <row r="138" spans="1:11" ht="15">
      <c r="A138" s="40">
        <f>A120</f>
        <v>2</v>
      </c>
      <c r="B138" s="40">
        <f>B120</f>
        <v>1</v>
      </c>
      <c r="C138" s="59" t="s">
        <v>40</v>
      </c>
      <c r="D138" s="60"/>
      <c r="E138" s="36"/>
      <c r="F138" s="37">
        <f>F127+F137</f>
        <v>700</v>
      </c>
      <c r="G138" s="37">
        <f>G127+G137</f>
        <v>34.709999999999994</v>
      </c>
      <c r="H138" s="37">
        <f>H127+H137</f>
        <v>37.540000000000006</v>
      </c>
      <c r="I138" s="37">
        <f>I127+I137</f>
        <v>72.97</v>
      </c>
      <c r="J138" s="37">
        <f>J127+J137</f>
        <v>797.28</v>
      </c>
      <c r="K138" s="37"/>
    </row>
    <row r="139" spans="1:11" ht="15">
      <c r="A139" s="11">
        <v>2</v>
      </c>
      <c r="B139" s="12">
        <v>2</v>
      </c>
      <c r="C139" s="13" t="s">
        <v>21</v>
      </c>
      <c r="D139" s="14" t="s">
        <v>22</v>
      </c>
      <c r="E139" s="15"/>
      <c r="F139" s="16"/>
      <c r="G139" s="16"/>
      <c r="H139" s="16"/>
      <c r="I139" s="16"/>
      <c r="J139" s="16"/>
      <c r="K139" s="42"/>
    </row>
    <row r="140" spans="1:11" ht="15">
      <c r="A140" s="17"/>
      <c r="B140" s="18"/>
      <c r="C140" s="19"/>
      <c r="D140" s="20"/>
      <c r="E140" s="21"/>
      <c r="F140" s="22"/>
      <c r="G140" s="22"/>
      <c r="H140" s="22"/>
      <c r="I140" s="22"/>
      <c r="J140" s="22"/>
      <c r="K140" s="43"/>
    </row>
    <row r="141" spans="1:11" ht="15">
      <c r="A141" s="17"/>
      <c r="B141" s="18"/>
      <c r="C141" s="19"/>
      <c r="D141" s="23" t="s">
        <v>23</v>
      </c>
      <c r="E141" s="21"/>
      <c r="F141" s="22"/>
      <c r="G141" s="22"/>
      <c r="H141" s="22"/>
      <c r="I141" s="22"/>
      <c r="J141" s="22"/>
      <c r="K141" s="43"/>
    </row>
    <row r="142" spans="1:11" ht="15.75" customHeight="1">
      <c r="A142" s="17"/>
      <c r="B142" s="18"/>
      <c r="C142" s="19"/>
      <c r="D142" s="23" t="s">
        <v>24</v>
      </c>
      <c r="E142" s="21"/>
      <c r="F142" s="22"/>
      <c r="G142" s="22"/>
      <c r="H142" s="22"/>
      <c r="I142" s="22"/>
      <c r="J142" s="22"/>
      <c r="K142" s="43"/>
    </row>
    <row r="143" spans="1:11" ht="15">
      <c r="A143" s="17"/>
      <c r="B143" s="18"/>
      <c r="C143" s="19"/>
      <c r="D143" s="23" t="s">
        <v>25</v>
      </c>
      <c r="E143" s="21"/>
      <c r="F143" s="22"/>
      <c r="G143" s="22"/>
      <c r="H143" s="22"/>
      <c r="I143" s="22"/>
      <c r="J143" s="22"/>
      <c r="K143" s="43"/>
    </row>
    <row r="144" spans="1:11" ht="15">
      <c r="A144" s="17"/>
      <c r="B144" s="18"/>
      <c r="C144" s="19"/>
      <c r="D144" s="20"/>
      <c r="E144" s="21"/>
      <c r="F144" s="22"/>
      <c r="G144" s="22"/>
      <c r="H144" s="22"/>
      <c r="I144" s="22"/>
      <c r="J144" s="22"/>
      <c r="K144" s="43"/>
    </row>
    <row r="145" spans="1:11" ht="15">
      <c r="A145" s="17"/>
      <c r="B145" s="18"/>
      <c r="C145" s="19"/>
      <c r="D145" s="20"/>
      <c r="E145" s="21"/>
      <c r="F145" s="22"/>
      <c r="G145" s="22"/>
      <c r="H145" s="22"/>
      <c r="I145" s="22"/>
      <c r="J145" s="22"/>
      <c r="K145" s="43"/>
    </row>
    <row r="146" spans="1:11" ht="15.75" thickBot="1">
      <c r="A146" s="24"/>
      <c r="B146" s="25"/>
      <c r="C146" s="26"/>
      <c r="D146" s="27" t="s">
        <v>26</v>
      </c>
      <c r="E146" s="28"/>
      <c r="F146" s="29">
        <f>SUM(F139:F145)</f>
        <v>0</v>
      </c>
      <c r="G146" s="29">
        <f t="shared" ref="G146:J146" si="40">SUM(G139:G145)</f>
        <v>0</v>
      </c>
      <c r="H146" s="29">
        <f t="shared" si="40"/>
        <v>0</v>
      </c>
      <c r="I146" s="29">
        <f t="shared" si="40"/>
        <v>0</v>
      </c>
      <c r="J146" s="29">
        <f t="shared" si="40"/>
        <v>0</v>
      </c>
      <c r="K146" s="44"/>
    </row>
    <row r="147" spans="1:11" ht="15.75" thickBot="1">
      <c r="A147" s="30">
        <f>A139</f>
        <v>2</v>
      </c>
      <c r="B147" s="31">
        <v>2</v>
      </c>
      <c r="C147" s="32" t="s">
        <v>27</v>
      </c>
      <c r="D147" s="23" t="s">
        <v>28</v>
      </c>
      <c r="E147" s="48" t="s">
        <v>50</v>
      </c>
      <c r="F147" s="49">
        <v>60</v>
      </c>
      <c r="G147" s="54">
        <v>0.85</v>
      </c>
      <c r="H147" s="54">
        <v>3.05</v>
      </c>
      <c r="I147" s="54">
        <v>5.19</v>
      </c>
      <c r="J147" s="54">
        <v>51.54</v>
      </c>
      <c r="K147" s="52">
        <v>43</v>
      </c>
    </row>
    <row r="148" spans="1:11" ht="15.75" thickBot="1">
      <c r="A148" s="17"/>
      <c r="B148" s="18"/>
      <c r="C148" s="19"/>
      <c r="D148" s="23" t="s">
        <v>29</v>
      </c>
      <c r="E148" s="49" t="s">
        <v>67</v>
      </c>
      <c r="F148" s="49">
        <v>200</v>
      </c>
      <c r="G148" s="55">
        <v>8.6</v>
      </c>
      <c r="H148" s="55">
        <v>8.41</v>
      </c>
      <c r="I148" s="55">
        <v>14.33</v>
      </c>
      <c r="J148" s="55">
        <v>172.25</v>
      </c>
      <c r="K148" s="53">
        <v>97</v>
      </c>
    </row>
    <row r="149" spans="1:11" ht="15.75" thickBot="1">
      <c r="A149" s="17"/>
      <c r="B149" s="18"/>
      <c r="C149" s="19"/>
      <c r="D149" s="23" t="s">
        <v>30</v>
      </c>
      <c r="E149" s="49" t="s">
        <v>31</v>
      </c>
      <c r="F149" s="49">
        <v>90</v>
      </c>
      <c r="G149" s="55">
        <v>24.45</v>
      </c>
      <c r="H149" s="55">
        <v>9.44</v>
      </c>
      <c r="I149" s="55">
        <v>0.9</v>
      </c>
      <c r="J149" s="55">
        <v>187</v>
      </c>
      <c r="K149" s="53">
        <v>637</v>
      </c>
    </row>
    <row r="150" spans="1:11" ht="15">
      <c r="A150" s="17"/>
      <c r="B150" s="18"/>
      <c r="C150" s="19"/>
      <c r="D150" s="23" t="s">
        <v>32</v>
      </c>
      <c r="E150" s="49" t="s">
        <v>68</v>
      </c>
      <c r="F150" s="49">
        <v>150</v>
      </c>
      <c r="G150" s="53">
        <v>5.8</v>
      </c>
      <c r="H150" s="53">
        <v>0.08</v>
      </c>
      <c r="I150" s="53">
        <v>31</v>
      </c>
      <c r="J150" s="53">
        <v>155</v>
      </c>
      <c r="K150" s="53">
        <v>202</v>
      </c>
    </row>
    <row r="151" spans="1:11" ht="15.75" thickBot="1">
      <c r="A151" s="17"/>
      <c r="B151" s="18"/>
      <c r="C151" s="19"/>
      <c r="D151" s="23" t="s">
        <v>34</v>
      </c>
      <c r="E151" s="49" t="s">
        <v>45</v>
      </c>
      <c r="F151" s="49">
        <v>200</v>
      </c>
      <c r="G151" s="55">
        <v>0.66</v>
      </c>
      <c r="H151" s="55">
        <v>0.09</v>
      </c>
      <c r="I151" s="55">
        <v>32.479999999999997</v>
      </c>
      <c r="J151" s="55">
        <v>132.80000000000001</v>
      </c>
      <c r="K151" s="53">
        <v>349</v>
      </c>
    </row>
    <row r="152" spans="1:11" ht="15.75" thickBot="1">
      <c r="A152" s="17"/>
      <c r="B152" s="18"/>
      <c r="C152" s="19"/>
      <c r="D152" s="23" t="s">
        <v>36</v>
      </c>
      <c r="E152" s="49" t="s">
        <v>37</v>
      </c>
      <c r="F152" s="49" t="s">
        <v>59</v>
      </c>
      <c r="G152" s="55">
        <v>1.8</v>
      </c>
      <c r="H152" s="55">
        <v>0</v>
      </c>
      <c r="I152" s="55">
        <v>13</v>
      </c>
      <c r="J152" s="55">
        <v>65</v>
      </c>
      <c r="K152" s="53">
        <v>1</v>
      </c>
    </row>
    <row r="153" spans="1:11" ht="15">
      <c r="A153" s="17"/>
      <c r="B153" s="18"/>
      <c r="C153" s="19"/>
      <c r="D153" s="23" t="s">
        <v>38</v>
      </c>
      <c r="E153" s="49"/>
    </row>
    <row r="154" spans="1:11" ht="15.75" thickBot="1">
      <c r="A154" s="17"/>
      <c r="B154" s="18"/>
      <c r="C154" s="19"/>
      <c r="D154" s="20"/>
      <c r="E154" s="21" t="s">
        <v>39</v>
      </c>
      <c r="F154" s="49">
        <v>100</v>
      </c>
      <c r="G154" s="55">
        <v>0.4</v>
      </c>
      <c r="H154" s="55">
        <v>0.4</v>
      </c>
      <c r="I154" s="55">
        <v>9.8000000000000007</v>
      </c>
      <c r="J154" s="55">
        <v>46.87</v>
      </c>
      <c r="K154" s="53">
        <v>338</v>
      </c>
    </row>
    <row r="155" spans="1:11" ht="15">
      <c r="A155" s="17"/>
      <c r="B155" s="18"/>
      <c r="C155" s="19"/>
      <c r="D155" s="20"/>
      <c r="E155" s="21"/>
      <c r="F155" s="22"/>
      <c r="G155" s="22"/>
      <c r="H155" s="22"/>
      <c r="I155" s="22"/>
      <c r="J155" s="22"/>
      <c r="K155" s="43"/>
    </row>
    <row r="156" spans="1:11" ht="15">
      <c r="A156" s="24"/>
      <c r="B156" s="25"/>
      <c r="C156" s="26"/>
      <c r="D156" s="27" t="s">
        <v>26</v>
      </c>
      <c r="E156" s="33"/>
      <c r="F156" s="29">
        <f>SUM(F147:F155)</f>
        <v>800</v>
      </c>
      <c r="G156" s="29">
        <f>SUM(G147:G155)</f>
        <v>42.559999999999988</v>
      </c>
      <c r="H156" s="29">
        <f>SUM(H147:H155)</f>
        <v>21.469999999999995</v>
      </c>
      <c r="I156" s="29">
        <f>SUM(I147:I155)</f>
        <v>106.7</v>
      </c>
      <c r="J156" s="29">
        <f>SUM(J147:J155)</f>
        <v>810.45999999999992</v>
      </c>
      <c r="K156" s="44"/>
    </row>
    <row r="157" spans="1:11" ht="15">
      <c r="A157" s="34">
        <f>A139</f>
        <v>2</v>
      </c>
      <c r="B157" s="35">
        <f>B139</f>
        <v>2</v>
      </c>
      <c r="C157" s="59" t="s">
        <v>40</v>
      </c>
      <c r="D157" s="60"/>
      <c r="E157" s="36"/>
      <c r="F157" s="37">
        <f>F146+F156</f>
        <v>800</v>
      </c>
      <c r="G157" s="37">
        <f t="shared" ref="G157" si="41">G146+G156</f>
        <v>42.559999999999988</v>
      </c>
      <c r="H157" s="37">
        <f t="shared" ref="H157" si="42">H146+H156</f>
        <v>21.469999999999995</v>
      </c>
      <c r="I157" s="37">
        <f t="shared" ref="I157" si="43">I146+I156</f>
        <v>106.7</v>
      </c>
      <c r="J157" s="37">
        <f t="shared" ref="J157" si="44">J146+J156</f>
        <v>810.45999999999992</v>
      </c>
      <c r="K157" s="37"/>
    </row>
    <row r="158" spans="1:11" ht="15">
      <c r="A158" s="11">
        <v>2</v>
      </c>
      <c r="B158" s="12">
        <v>3</v>
      </c>
      <c r="C158" s="13" t="s">
        <v>21</v>
      </c>
      <c r="D158" s="14" t="s">
        <v>22</v>
      </c>
      <c r="E158" s="15"/>
      <c r="F158" s="16"/>
      <c r="G158" s="16"/>
      <c r="H158" s="16"/>
      <c r="I158" s="16"/>
      <c r="J158" s="16"/>
      <c r="K158" s="42"/>
    </row>
    <row r="159" spans="1:11" ht="15">
      <c r="A159" s="17"/>
      <c r="B159" s="18"/>
      <c r="C159" s="19"/>
      <c r="D159" s="20"/>
      <c r="E159" s="21"/>
      <c r="F159" s="22"/>
      <c r="G159" s="22"/>
      <c r="H159" s="22"/>
      <c r="I159" s="22"/>
      <c r="J159" s="22"/>
      <c r="K159" s="43"/>
    </row>
    <row r="160" spans="1:11" ht="15">
      <c r="A160" s="17"/>
      <c r="B160" s="18"/>
      <c r="C160" s="19"/>
      <c r="D160" s="23" t="s">
        <v>23</v>
      </c>
      <c r="E160" s="21"/>
      <c r="F160" s="22"/>
      <c r="G160" s="22"/>
      <c r="H160" s="22"/>
      <c r="I160" s="22"/>
      <c r="J160" s="22"/>
      <c r="K160" s="43"/>
    </row>
    <row r="161" spans="1:11" ht="15">
      <c r="A161" s="17"/>
      <c r="B161" s="18"/>
      <c r="C161" s="19"/>
      <c r="D161" s="23" t="s">
        <v>24</v>
      </c>
      <c r="E161" s="21"/>
      <c r="F161" s="22"/>
      <c r="G161" s="22"/>
      <c r="H161" s="22"/>
      <c r="I161" s="22"/>
      <c r="J161" s="22"/>
      <c r="K161" s="43"/>
    </row>
    <row r="162" spans="1:11" ht="15">
      <c r="A162" s="17"/>
      <c r="B162" s="18"/>
      <c r="C162" s="19"/>
      <c r="D162" s="23" t="s">
        <v>25</v>
      </c>
      <c r="E162" s="21"/>
      <c r="F162" s="22"/>
      <c r="G162" s="22"/>
      <c r="H162" s="22"/>
      <c r="I162" s="22"/>
      <c r="J162" s="22"/>
      <c r="K162" s="43"/>
    </row>
    <row r="163" spans="1:11" ht="15">
      <c r="A163" s="17"/>
      <c r="B163" s="18"/>
      <c r="C163" s="19"/>
      <c r="D163" s="20"/>
      <c r="E163" s="21"/>
      <c r="F163" s="22"/>
      <c r="G163" s="22"/>
      <c r="H163" s="22"/>
      <c r="I163" s="22"/>
      <c r="J163" s="22"/>
      <c r="K163" s="43"/>
    </row>
    <row r="164" spans="1:11" ht="15">
      <c r="A164" s="17"/>
      <c r="B164" s="18"/>
      <c r="C164" s="19"/>
      <c r="D164" s="20"/>
      <c r="E164" s="21"/>
      <c r="F164" s="22"/>
      <c r="G164" s="22"/>
      <c r="H164" s="22"/>
      <c r="I164" s="22"/>
      <c r="J164" s="22"/>
      <c r="K164" s="43"/>
    </row>
    <row r="165" spans="1:11" ht="15.75" thickBot="1">
      <c r="A165" s="24"/>
      <c r="B165" s="25"/>
      <c r="C165" s="26"/>
      <c r="D165" s="27" t="s">
        <v>26</v>
      </c>
      <c r="E165" s="28"/>
      <c r="F165" s="29">
        <f>SUM(F158:F164)</f>
        <v>0</v>
      </c>
      <c r="G165" s="29">
        <f t="shared" ref="G165:J165" si="45">SUM(G158:G164)</f>
        <v>0</v>
      </c>
      <c r="H165" s="29">
        <f t="shared" si="45"/>
        <v>0</v>
      </c>
      <c r="I165" s="29">
        <f t="shared" si="45"/>
        <v>0</v>
      </c>
      <c r="J165" s="29">
        <f t="shared" si="45"/>
        <v>0</v>
      </c>
      <c r="K165" s="44"/>
    </row>
    <row r="166" spans="1:11" ht="15.75" thickBot="1">
      <c r="A166" s="30">
        <f>A158</f>
        <v>2</v>
      </c>
      <c r="B166" s="31">
        <v>3</v>
      </c>
      <c r="C166" s="32" t="s">
        <v>27</v>
      </c>
      <c r="D166" s="23" t="s">
        <v>28</v>
      </c>
      <c r="E166" s="48" t="s">
        <v>56</v>
      </c>
      <c r="F166" s="53">
        <v>60</v>
      </c>
      <c r="G166" s="54">
        <v>0.46</v>
      </c>
      <c r="H166" s="54">
        <v>3.65</v>
      </c>
      <c r="I166" s="54">
        <v>1.43</v>
      </c>
      <c r="J166" s="54">
        <v>40.380000000000003</v>
      </c>
      <c r="K166" s="52">
        <v>13</v>
      </c>
    </row>
    <row r="167" spans="1:11" ht="15.75" thickBot="1">
      <c r="A167" s="17"/>
      <c r="B167" s="18"/>
      <c r="C167" s="19"/>
      <c r="D167" s="23" t="s">
        <v>29</v>
      </c>
      <c r="E167" s="49" t="s">
        <v>64</v>
      </c>
      <c r="F167" s="53">
        <v>200</v>
      </c>
      <c r="G167" s="55">
        <v>6.4</v>
      </c>
      <c r="H167" s="55">
        <v>10.029999999999999</v>
      </c>
      <c r="I167" s="55">
        <v>11.55</v>
      </c>
      <c r="J167" s="55">
        <v>171.04</v>
      </c>
      <c r="K167" s="53">
        <v>82</v>
      </c>
    </row>
    <row r="168" spans="1:11" ht="15.75" thickBot="1">
      <c r="A168" s="17"/>
      <c r="B168" s="18"/>
      <c r="C168" s="19"/>
      <c r="D168" s="23" t="s">
        <v>30</v>
      </c>
      <c r="E168" s="49" t="s">
        <v>43</v>
      </c>
      <c r="F168" s="53">
        <v>90</v>
      </c>
      <c r="G168" s="55">
        <v>11.5</v>
      </c>
      <c r="H168" s="55">
        <v>8.8000000000000007</v>
      </c>
      <c r="I168" s="55">
        <v>12</v>
      </c>
      <c r="J168" s="55">
        <v>102</v>
      </c>
      <c r="K168" s="53">
        <v>234</v>
      </c>
    </row>
    <row r="169" spans="1:11" ht="15">
      <c r="A169" s="17"/>
      <c r="B169" s="18"/>
      <c r="C169" s="19"/>
      <c r="D169" s="23" t="s">
        <v>32</v>
      </c>
      <c r="E169" s="49" t="s">
        <v>69</v>
      </c>
      <c r="F169" s="53">
        <v>150</v>
      </c>
      <c r="G169" s="53">
        <v>3.65</v>
      </c>
      <c r="H169" s="53">
        <v>5.37</v>
      </c>
      <c r="I169" s="53">
        <v>36.68</v>
      </c>
      <c r="J169" s="53">
        <v>209.7</v>
      </c>
      <c r="K169" s="53">
        <v>304</v>
      </c>
    </row>
    <row r="170" spans="1:11" ht="15.75" thickBot="1">
      <c r="A170" s="17"/>
      <c r="B170" s="18"/>
      <c r="C170" s="19"/>
      <c r="D170" s="23" t="s">
        <v>34</v>
      </c>
      <c r="E170" s="49" t="s">
        <v>45</v>
      </c>
      <c r="F170" s="53">
        <v>200</v>
      </c>
      <c r="G170" s="55">
        <v>0.66</v>
      </c>
      <c r="H170" s="55">
        <v>0.09</v>
      </c>
      <c r="I170" s="55">
        <v>32.01</v>
      </c>
      <c r="J170" s="55">
        <v>132.80000000000001</v>
      </c>
      <c r="K170" s="53">
        <v>342</v>
      </c>
    </row>
    <row r="171" spans="1:11" ht="15.75" thickBot="1">
      <c r="A171" s="17"/>
      <c r="B171" s="18"/>
      <c r="C171" s="19"/>
      <c r="D171" s="23" t="s">
        <v>36</v>
      </c>
      <c r="E171" s="49" t="s">
        <v>37</v>
      </c>
      <c r="F171" s="53" t="s">
        <v>59</v>
      </c>
      <c r="G171" s="55">
        <v>1.8</v>
      </c>
      <c r="H171" s="55">
        <v>0</v>
      </c>
      <c r="I171" s="55">
        <v>13</v>
      </c>
      <c r="J171" s="55">
        <v>65</v>
      </c>
      <c r="K171" s="53">
        <v>1</v>
      </c>
    </row>
    <row r="172" spans="1:11" ht="15.75" thickBot="1">
      <c r="A172" s="17"/>
      <c r="B172" s="18"/>
      <c r="C172" s="19"/>
      <c r="D172" s="23" t="s">
        <v>38</v>
      </c>
      <c r="E172" s="49"/>
      <c r="F172" s="53"/>
      <c r="G172" s="55"/>
      <c r="H172" s="55"/>
      <c r="I172" s="55"/>
      <c r="J172" s="55"/>
      <c r="K172" s="53"/>
    </row>
    <row r="173" spans="1:11" ht="15.75" thickBot="1">
      <c r="A173" s="17"/>
      <c r="B173" s="18"/>
      <c r="C173" s="19"/>
      <c r="D173" s="20"/>
      <c r="E173" s="21" t="s">
        <v>39</v>
      </c>
      <c r="F173" s="53">
        <v>100</v>
      </c>
      <c r="G173" s="55">
        <v>0.4</v>
      </c>
      <c r="H173" s="55">
        <v>0.4</v>
      </c>
      <c r="I173" s="55">
        <v>9.8000000000000007</v>
      </c>
      <c r="J173" s="55">
        <v>46.87</v>
      </c>
      <c r="K173" s="53">
        <v>338</v>
      </c>
    </row>
    <row r="174" spans="1:11" ht="15">
      <c r="A174" s="17"/>
      <c r="B174" s="18"/>
      <c r="C174" s="19"/>
      <c r="D174" s="20"/>
      <c r="E174" s="21"/>
      <c r="F174" s="22"/>
      <c r="G174" s="22"/>
      <c r="H174" s="22"/>
      <c r="I174" s="22"/>
      <c r="J174" s="22"/>
      <c r="K174" s="43"/>
    </row>
    <row r="175" spans="1:11" ht="15">
      <c r="A175" s="24"/>
      <c r="B175" s="25"/>
      <c r="C175" s="26"/>
      <c r="D175" s="27" t="s">
        <v>26</v>
      </c>
      <c r="E175" s="33"/>
      <c r="F175" s="29">
        <f>SUM(F166:F174)</f>
        <v>800</v>
      </c>
      <c r="G175" s="29">
        <f t="shared" ref="G175:J175" si="46">SUM(G166:G174)</f>
        <v>24.869999999999997</v>
      </c>
      <c r="H175" s="29">
        <f t="shared" si="46"/>
        <v>28.34</v>
      </c>
      <c r="I175" s="29">
        <f t="shared" si="46"/>
        <v>116.46999999999998</v>
      </c>
      <c r="J175" s="29">
        <f t="shared" si="46"/>
        <v>767.78999999999985</v>
      </c>
      <c r="K175" s="44"/>
    </row>
    <row r="176" spans="1:11" ht="15">
      <c r="A176" s="34">
        <f>A158</f>
        <v>2</v>
      </c>
      <c r="B176" s="35">
        <f>B158</f>
        <v>3</v>
      </c>
      <c r="C176" s="59" t="s">
        <v>40</v>
      </c>
      <c r="D176" s="60"/>
      <c r="E176" s="36"/>
      <c r="F176" s="37">
        <f>F165+F175</f>
        <v>800</v>
      </c>
      <c r="G176" s="37">
        <f t="shared" ref="G176" si="47">G165+G175</f>
        <v>24.869999999999997</v>
      </c>
      <c r="H176" s="37">
        <f t="shared" ref="H176" si="48">H165+H175</f>
        <v>28.34</v>
      </c>
      <c r="I176" s="37">
        <f t="shared" ref="I176" si="49">I165+I175</f>
        <v>116.46999999999998</v>
      </c>
      <c r="J176" s="37">
        <f t="shared" ref="J176" si="50">J165+J175</f>
        <v>767.78999999999985</v>
      </c>
      <c r="K176" s="37"/>
    </row>
    <row r="177" spans="1:11" ht="15">
      <c r="A177" s="11">
        <v>2</v>
      </c>
      <c r="B177" s="12">
        <v>4</v>
      </c>
      <c r="C177" s="13" t="s">
        <v>21</v>
      </c>
      <c r="D177" s="14" t="s">
        <v>22</v>
      </c>
      <c r="E177" s="15"/>
      <c r="F177" s="16"/>
      <c r="G177" s="16"/>
      <c r="H177" s="16"/>
      <c r="I177" s="16"/>
      <c r="J177" s="16"/>
      <c r="K177" s="42"/>
    </row>
    <row r="178" spans="1:11" ht="15">
      <c r="A178" s="17"/>
      <c r="B178" s="18"/>
      <c r="C178" s="19"/>
      <c r="D178" s="20"/>
      <c r="E178" s="21"/>
      <c r="F178" s="22"/>
      <c r="G178" s="22"/>
      <c r="H178" s="22"/>
      <c r="I178" s="22"/>
      <c r="J178" s="22"/>
      <c r="K178" s="43"/>
    </row>
    <row r="179" spans="1:11" ht="15">
      <c r="A179" s="17"/>
      <c r="B179" s="18"/>
      <c r="C179" s="19"/>
      <c r="D179" s="23" t="s">
        <v>23</v>
      </c>
      <c r="E179" s="21"/>
      <c r="F179" s="22"/>
      <c r="G179" s="22"/>
      <c r="H179" s="22"/>
      <c r="I179" s="22"/>
      <c r="J179" s="22"/>
      <c r="K179" s="43"/>
    </row>
    <row r="180" spans="1:11" ht="15">
      <c r="A180" s="17"/>
      <c r="B180" s="18"/>
      <c r="C180" s="19"/>
      <c r="D180" s="23" t="s">
        <v>24</v>
      </c>
      <c r="E180" s="21"/>
      <c r="F180" s="22"/>
      <c r="G180" s="22"/>
      <c r="H180" s="22"/>
      <c r="I180" s="22"/>
      <c r="J180" s="22"/>
      <c r="K180" s="43"/>
    </row>
    <row r="181" spans="1:11" ht="15">
      <c r="A181" s="17"/>
      <c r="B181" s="18"/>
      <c r="C181" s="19"/>
      <c r="D181" s="23" t="s">
        <v>25</v>
      </c>
      <c r="E181" s="21"/>
      <c r="F181" s="22"/>
      <c r="G181" s="22"/>
      <c r="H181" s="22"/>
      <c r="I181" s="22"/>
      <c r="J181" s="22"/>
      <c r="K181" s="43"/>
    </row>
    <row r="182" spans="1:11" ht="15">
      <c r="A182" s="17"/>
      <c r="B182" s="18"/>
      <c r="C182" s="19"/>
      <c r="D182" s="20"/>
      <c r="E182" s="21"/>
      <c r="F182" s="22"/>
      <c r="G182" s="22"/>
      <c r="H182" s="22"/>
      <c r="I182" s="22"/>
      <c r="J182" s="22"/>
      <c r="K182" s="43"/>
    </row>
    <row r="183" spans="1:11" ht="15">
      <c r="A183" s="17"/>
      <c r="B183" s="18"/>
      <c r="C183" s="19"/>
      <c r="D183" s="20"/>
      <c r="E183" s="21"/>
      <c r="F183" s="22"/>
      <c r="G183" s="22"/>
      <c r="H183" s="22"/>
      <c r="I183" s="22"/>
      <c r="J183" s="22"/>
      <c r="K183" s="43"/>
    </row>
    <row r="184" spans="1:11" ht="15.75" customHeight="1" thickBot="1">
      <c r="A184" s="24"/>
      <c r="B184" s="25"/>
      <c r="C184" s="26"/>
      <c r="D184" s="27" t="s">
        <v>26</v>
      </c>
      <c r="E184" s="28"/>
      <c r="F184" s="29">
        <f>SUM(F177:F183)</f>
        <v>0</v>
      </c>
      <c r="G184" s="29">
        <f t="shared" ref="G184:J184" si="51">SUM(G177:G183)</f>
        <v>0</v>
      </c>
      <c r="H184" s="29">
        <f t="shared" si="51"/>
        <v>0</v>
      </c>
      <c r="I184" s="29">
        <f t="shared" si="51"/>
        <v>0</v>
      </c>
      <c r="J184" s="29">
        <f t="shared" si="51"/>
        <v>0</v>
      </c>
      <c r="K184" s="44"/>
    </row>
    <row r="185" spans="1:11" ht="15.75" thickBot="1">
      <c r="A185" s="30">
        <f>A177</f>
        <v>2</v>
      </c>
      <c r="B185" s="31">
        <v>4</v>
      </c>
      <c r="C185" s="32" t="s">
        <v>27</v>
      </c>
      <c r="D185" s="23" t="s">
        <v>28</v>
      </c>
      <c r="E185" s="48" t="s">
        <v>41</v>
      </c>
      <c r="F185" s="49">
        <v>60</v>
      </c>
      <c r="G185" s="54">
        <v>0.86</v>
      </c>
      <c r="H185" s="54">
        <v>3.65</v>
      </c>
      <c r="I185" s="54">
        <v>5.0199999999999996</v>
      </c>
      <c r="J185" s="54">
        <v>56.34</v>
      </c>
      <c r="K185" s="52">
        <v>33</v>
      </c>
    </row>
    <row r="186" spans="1:11" ht="15.75" thickBot="1">
      <c r="A186" s="17"/>
      <c r="B186" s="18"/>
      <c r="C186" s="19"/>
      <c r="D186" s="23" t="s">
        <v>29</v>
      </c>
      <c r="E186" s="49" t="s">
        <v>70</v>
      </c>
      <c r="F186" s="49">
        <v>200</v>
      </c>
      <c r="G186" s="55">
        <v>2.15</v>
      </c>
      <c r="H186" s="55">
        <v>2.69</v>
      </c>
      <c r="I186" s="55">
        <v>2.27</v>
      </c>
      <c r="J186" s="55">
        <v>83.8</v>
      </c>
      <c r="K186" s="53">
        <v>103</v>
      </c>
    </row>
    <row r="187" spans="1:11" ht="15.75" thickBot="1">
      <c r="A187" s="17"/>
      <c r="B187" s="18"/>
      <c r="C187" s="19"/>
      <c r="D187" s="23" t="s">
        <v>30</v>
      </c>
      <c r="E187" s="49" t="s">
        <v>31</v>
      </c>
      <c r="F187" s="49">
        <v>90</v>
      </c>
      <c r="G187" s="55">
        <v>24.45</v>
      </c>
      <c r="H187" s="55">
        <v>9.44</v>
      </c>
      <c r="I187" s="55">
        <v>0.9</v>
      </c>
      <c r="J187" s="55">
        <v>187</v>
      </c>
      <c r="K187" s="53">
        <v>637</v>
      </c>
    </row>
    <row r="188" spans="1:11" ht="15">
      <c r="A188" s="17"/>
      <c r="B188" s="18"/>
      <c r="C188" s="19"/>
      <c r="D188" s="23" t="s">
        <v>32</v>
      </c>
      <c r="E188" s="49" t="s">
        <v>52</v>
      </c>
      <c r="F188" s="49">
        <v>150</v>
      </c>
      <c r="G188" s="53">
        <v>7.46</v>
      </c>
      <c r="H188" s="53">
        <v>5.61</v>
      </c>
      <c r="I188" s="53">
        <v>35.840000000000003</v>
      </c>
      <c r="J188" s="53">
        <v>230.45</v>
      </c>
      <c r="K188" s="53">
        <v>679</v>
      </c>
    </row>
    <row r="189" spans="1:11" ht="15.75" thickBot="1">
      <c r="A189" s="17"/>
      <c r="B189" s="18"/>
      <c r="C189" s="19"/>
      <c r="D189" s="23" t="s">
        <v>34</v>
      </c>
      <c r="E189" s="49" t="s">
        <v>54</v>
      </c>
      <c r="F189" s="49">
        <v>200</v>
      </c>
      <c r="G189" s="55">
        <v>0.4</v>
      </c>
      <c r="H189" s="55">
        <v>0.2</v>
      </c>
      <c r="I189" s="55">
        <v>19</v>
      </c>
      <c r="J189" s="55">
        <v>118</v>
      </c>
      <c r="K189" s="53">
        <v>388</v>
      </c>
    </row>
    <row r="190" spans="1:11" ht="15.75" thickBot="1">
      <c r="A190" s="17"/>
      <c r="B190" s="18"/>
      <c r="C190" s="19"/>
      <c r="D190" s="23" t="s">
        <v>36</v>
      </c>
      <c r="E190" s="49" t="s">
        <v>37</v>
      </c>
      <c r="F190" s="49" t="s">
        <v>59</v>
      </c>
      <c r="G190" s="55">
        <v>1.8</v>
      </c>
      <c r="H190" s="55">
        <v>0</v>
      </c>
      <c r="I190" s="55">
        <v>13</v>
      </c>
      <c r="J190" s="55">
        <v>65</v>
      </c>
      <c r="K190" s="53">
        <v>1</v>
      </c>
    </row>
    <row r="191" spans="1:11" ht="15">
      <c r="A191" s="17"/>
      <c r="B191" s="18"/>
      <c r="C191" s="19"/>
      <c r="D191" s="23" t="s">
        <v>38</v>
      </c>
    </row>
    <row r="192" spans="1:11" ht="15.75" thickBot="1">
      <c r="A192" s="17"/>
      <c r="B192" s="18"/>
      <c r="C192" s="19"/>
      <c r="D192" s="20"/>
      <c r="E192" s="21" t="s">
        <v>39</v>
      </c>
      <c r="F192" s="49">
        <v>100</v>
      </c>
      <c r="G192" s="55">
        <v>0.4</v>
      </c>
      <c r="H192" s="55">
        <v>0.4</v>
      </c>
      <c r="I192" s="55">
        <v>9.8000000000000007</v>
      </c>
      <c r="J192" s="55">
        <v>46.87</v>
      </c>
      <c r="K192" s="53">
        <v>338</v>
      </c>
    </row>
    <row r="193" spans="1:11" ht="15">
      <c r="A193" s="17"/>
      <c r="B193" s="18"/>
      <c r="C193" s="19"/>
      <c r="D193" s="20"/>
      <c r="E193" s="21"/>
      <c r="F193" s="22"/>
      <c r="G193" s="22"/>
      <c r="H193" s="22"/>
      <c r="I193" s="22"/>
      <c r="J193" s="22"/>
      <c r="K193" s="43"/>
    </row>
    <row r="194" spans="1:11" ht="15">
      <c r="A194" s="24"/>
      <c r="B194" s="25"/>
      <c r="C194" s="26"/>
      <c r="D194" s="27" t="s">
        <v>26</v>
      </c>
      <c r="E194" s="33"/>
      <c r="F194" s="29">
        <f>SUM(F185:F193)</f>
        <v>800</v>
      </c>
      <c r="G194" s="29">
        <f>SUM(G185:G193)</f>
        <v>37.519999999999996</v>
      </c>
      <c r="H194" s="29">
        <f>SUM(H185:H193)</f>
        <v>21.99</v>
      </c>
      <c r="I194" s="29">
        <f>SUM(I185:I193)</f>
        <v>85.83</v>
      </c>
      <c r="J194" s="29">
        <f>SUM(J185:J193)</f>
        <v>787.45999999999992</v>
      </c>
      <c r="K194" s="44"/>
    </row>
    <row r="195" spans="1:11" ht="15">
      <c r="A195" s="34">
        <f>A177</f>
        <v>2</v>
      </c>
      <c r="B195" s="35">
        <f>B177</f>
        <v>4</v>
      </c>
      <c r="C195" s="59" t="s">
        <v>40</v>
      </c>
      <c r="D195" s="60"/>
      <c r="E195" s="36"/>
      <c r="F195" s="37">
        <f>F184+F194</f>
        <v>800</v>
      </c>
      <c r="G195" s="37">
        <f t="shared" ref="G195" si="52">G184+G194</f>
        <v>37.519999999999996</v>
      </c>
      <c r="H195" s="37">
        <f t="shared" ref="H195" si="53">H184+H194</f>
        <v>21.99</v>
      </c>
      <c r="I195" s="37">
        <f t="shared" ref="I195" si="54">I184+I194</f>
        <v>85.83</v>
      </c>
      <c r="J195" s="37">
        <f t="shared" ref="J195" si="55">J184+J194</f>
        <v>787.45999999999992</v>
      </c>
      <c r="K195" s="37"/>
    </row>
    <row r="196" spans="1:11" ht="15">
      <c r="A196" s="11">
        <v>2</v>
      </c>
      <c r="B196" s="12">
        <v>5</v>
      </c>
      <c r="C196" s="13" t="s">
        <v>21</v>
      </c>
      <c r="D196" s="14" t="s">
        <v>22</v>
      </c>
      <c r="E196" s="15"/>
      <c r="F196" s="16"/>
      <c r="G196" s="16"/>
      <c r="H196" s="16"/>
      <c r="I196" s="16"/>
      <c r="J196" s="16"/>
      <c r="K196" s="42"/>
    </row>
    <row r="197" spans="1:11" ht="15">
      <c r="A197" s="17"/>
      <c r="B197" s="18"/>
      <c r="C197" s="19"/>
      <c r="D197" s="20"/>
      <c r="E197" s="21"/>
      <c r="F197" s="22"/>
      <c r="G197" s="22"/>
      <c r="H197" s="22"/>
      <c r="I197" s="22"/>
      <c r="J197" s="22"/>
      <c r="K197" s="43"/>
    </row>
    <row r="198" spans="1:11" ht="15">
      <c r="A198" s="17"/>
      <c r="B198" s="18"/>
      <c r="C198" s="19"/>
      <c r="D198" s="23" t="s">
        <v>23</v>
      </c>
      <c r="E198" s="21"/>
      <c r="F198" s="22"/>
      <c r="G198" s="22"/>
      <c r="H198" s="22"/>
      <c r="I198" s="22"/>
      <c r="J198" s="22"/>
      <c r="K198" s="43"/>
    </row>
    <row r="199" spans="1:11" ht="15">
      <c r="A199" s="17"/>
      <c r="B199" s="18"/>
      <c r="C199" s="19"/>
      <c r="D199" s="23" t="s">
        <v>24</v>
      </c>
      <c r="E199" s="21"/>
      <c r="F199" s="22"/>
      <c r="G199" s="22"/>
      <c r="H199" s="22"/>
      <c r="I199" s="22"/>
      <c r="J199" s="22"/>
      <c r="K199" s="43"/>
    </row>
    <row r="200" spans="1:11" ht="15">
      <c r="A200" s="17"/>
      <c r="B200" s="18"/>
      <c r="C200" s="19"/>
      <c r="D200" s="23" t="s">
        <v>25</v>
      </c>
      <c r="E200" s="21"/>
      <c r="F200" s="22"/>
      <c r="G200" s="22"/>
      <c r="H200" s="22"/>
      <c r="I200" s="22"/>
      <c r="J200" s="22"/>
      <c r="K200" s="43"/>
    </row>
    <row r="201" spans="1:11" ht="15">
      <c r="A201" s="17"/>
      <c r="B201" s="18"/>
      <c r="C201" s="19"/>
      <c r="D201" s="20"/>
      <c r="E201" s="21"/>
      <c r="F201" s="22"/>
      <c r="G201" s="22"/>
      <c r="H201" s="22"/>
      <c r="I201" s="22"/>
      <c r="J201" s="22"/>
      <c r="K201" s="43"/>
    </row>
    <row r="202" spans="1:11" ht="15">
      <c r="A202" s="17"/>
      <c r="B202" s="18"/>
      <c r="C202" s="19"/>
      <c r="D202" s="20"/>
      <c r="E202" s="21"/>
      <c r="F202" s="22"/>
      <c r="G202" s="22"/>
      <c r="H202" s="22"/>
      <c r="I202" s="22"/>
      <c r="J202" s="22"/>
      <c r="K202" s="43"/>
    </row>
    <row r="203" spans="1:11" ht="15.75" thickBot="1">
      <c r="A203" s="24"/>
      <c r="B203" s="25"/>
      <c r="C203" s="26"/>
      <c r="D203" s="27" t="s">
        <v>26</v>
      </c>
      <c r="E203" s="28"/>
      <c r="F203" s="29">
        <f>SUM(F196:F202)</f>
        <v>0</v>
      </c>
      <c r="G203" s="29">
        <f t="shared" ref="G203:J203" si="56">SUM(G196:G202)</f>
        <v>0</v>
      </c>
      <c r="H203" s="29">
        <f t="shared" si="56"/>
        <v>0</v>
      </c>
      <c r="I203" s="29">
        <f t="shared" si="56"/>
        <v>0</v>
      </c>
      <c r="J203" s="29">
        <f t="shared" si="56"/>
        <v>0</v>
      </c>
      <c r="K203" s="44"/>
    </row>
    <row r="204" spans="1:11" ht="15.75" thickBot="1">
      <c r="A204" s="30">
        <f>A196</f>
        <v>2</v>
      </c>
      <c r="B204" s="31">
        <f>B196</f>
        <v>5</v>
      </c>
      <c r="C204" s="32" t="s">
        <v>27</v>
      </c>
      <c r="D204" s="23" t="s">
        <v>28</v>
      </c>
      <c r="E204" s="48" t="s">
        <v>62</v>
      </c>
      <c r="F204" s="49">
        <v>60</v>
      </c>
      <c r="G204" s="54">
        <v>0.68</v>
      </c>
      <c r="H204" s="54">
        <v>3.71</v>
      </c>
      <c r="I204" s="54">
        <v>2.83</v>
      </c>
      <c r="J204" s="54">
        <v>47.46</v>
      </c>
      <c r="K204" s="52">
        <v>14</v>
      </c>
    </row>
    <row r="205" spans="1:11" ht="15.75" thickBot="1">
      <c r="A205" s="17"/>
      <c r="B205" s="18"/>
      <c r="C205" s="19"/>
      <c r="D205" s="23" t="s">
        <v>29</v>
      </c>
      <c r="E205" s="49" t="s">
        <v>48</v>
      </c>
      <c r="F205" s="49">
        <v>200</v>
      </c>
      <c r="G205" s="55">
        <v>6.36</v>
      </c>
      <c r="H205" s="55">
        <v>8.9</v>
      </c>
      <c r="I205" s="55">
        <v>11.81</v>
      </c>
      <c r="J205" s="55">
        <v>158.34</v>
      </c>
      <c r="K205" s="53">
        <v>96</v>
      </c>
    </row>
    <row r="206" spans="1:11" ht="15.75" thickBot="1">
      <c r="A206" s="17"/>
      <c r="B206" s="18"/>
      <c r="C206" s="19"/>
      <c r="D206" s="23" t="s">
        <v>30</v>
      </c>
      <c r="E206" s="49" t="s">
        <v>49</v>
      </c>
      <c r="F206" s="49">
        <v>240</v>
      </c>
      <c r="G206" s="55">
        <v>23.2</v>
      </c>
      <c r="H206" s="55">
        <v>19.43</v>
      </c>
      <c r="I206" s="55">
        <v>40.79</v>
      </c>
      <c r="J206" s="55">
        <v>430.86</v>
      </c>
      <c r="K206" s="53">
        <v>304</v>
      </c>
    </row>
    <row r="207" spans="1:11" ht="15">
      <c r="A207" s="17"/>
      <c r="B207" s="18"/>
      <c r="C207" s="19"/>
      <c r="D207" s="23" t="s">
        <v>32</v>
      </c>
      <c r="E207" s="49"/>
      <c r="F207" s="49"/>
      <c r="G207" s="53"/>
      <c r="H207" s="53"/>
      <c r="I207" s="53"/>
      <c r="J207" s="53"/>
      <c r="K207" s="53"/>
    </row>
    <row r="208" spans="1:11" ht="15.75" thickBot="1">
      <c r="A208" s="17"/>
      <c r="B208" s="18"/>
      <c r="C208" s="19"/>
      <c r="D208" s="23" t="s">
        <v>34</v>
      </c>
      <c r="E208" s="49" t="s">
        <v>45</v>
      </c>
      <c r="F208" s="49">
        <v>200</v>
      </c>
      <c r="G208" s="55">
        <v>0.66</v>
      </c>
      <c r="H208" s="55">
        <v>0.09</v>
      </c>
      <c r="I208" s="55">
        <v>32.479999999999997</v>
      </c>
      <c r="J208" s="55">
        <v>132.80000000000001</v>
      </c>
      <c r="K208" s="53">
        <v>349</v>
      </c>
    </row>
    <row r="209" spans="1:11" ht="15.75" thickBot="1">
      <c r="A209" s="17"/>
      <c r="B209" s="18"/>
      <c r="C209" s="19"/>
      <c r="D209" s="23" t="s">
        <v>36</v>
      </c>
      <c r="E209" s="49" t="s">
        <v>37</v>
      </c>
      <c r="F209" s="49" t="s">
        <v>59</v>
      </c>
      <c r="G209" s="55">
        <v>1.8</v>
      </c>
      <c r="H209" s="55">
        <v>0</v>
      </c>
      <c r="I209" s="55">
        <v>13</v>
      </c>
      <c r="J209" s="55">
        <v>65</v>
      </c>
      <c r="K209" s="53">
        <v>1</v>
      </c>
    </row>
    <row r="210" spans="1:11" ht="15.75" thickBot="1">
      <c r="A210" s="17"/>
      <c r="B210" s="18"/>
      <c r="C210" s="19"/>
      <c r="D210" s="23" t="s">
        <v>38</v>
      </c>
      <c r="E210" s="49"/>
      <c r="F210" s="49"/>
      <c r="G210" s="55"/>
      <c r="H210" s="55"/>
      <c r="I210" s="55"/>
      <c r="J210" s="55"/>
      <c r="K210" s="53"/>
    </row>
    <row r="211" spans="1:11" ht="15.75" thickBot="1">
      <c r="A211" s="17"/>
      <c r="B211" s="18"/>
      <c r="C211" s="19"/>
      <c r="D211" s="20"/>
      <c r="E211" s="21" t="s">
        <v>39</v>
      </c>
      <c r="F211" s="49">
        <v>100</v>
      </c>
      <c r="G211" s="55">
        <v>0.4</v>
      </c>
      <c r="H211" s="55">
        <v>0.4</v>
      </c>
      <c r="I211" s="55">
        <v>9.8000000000000007</v>
      </c>
      <c r="J211" s="55">
        <v>46.87</v>
      </c>
      <c r="K211" s="53">
        <v>338</v>
      </c>
    </row>
    <row r="212" spans="1:11" ht="15">
      <c r="A212" s="17"/>
      <c r="B212" s="18"/>
      <c r="C212" s="19"/>
      <c r="D212" s="20"/>
      <c r="E212" s="21"/>
      <c r="F212" s="22"/>
      <c r="G212" s="22"/>
      <c r="H212" s="22"/>
      <c r="I212" s="22"/>
      <c r="J212" s="22"/>
      <c r="K212" s="43"/>
    </row>
    <row r="213" spans="1:11" ht="15">
      <c r="A213" s="24"/>
      <c r="B213" s="25"/>
      <c r="C213" s="26"/>
      <c r="D213" s="27" t="s">
        <v>26</v>
      </c>
      <c r="E213" s="33"/>
      <c r="F213" s="29">
        <f>SUM(F204:F212)</f>
        <v>800</v>
      </c>
      <c r="G213" s="29">
        <f>SUM(G204:G212)</f>
        <v>33.099999999999994</v>
      </c>
      <c r="H213" s="29">
        <f>SUM(H204:H212)</f>
        <v>32.53</v>
      </c>
      <c r="I213" s="29">
        <f>SUM(I204:I212)</f>
        <v>110.71</v>
      </c>
      <c r="J213" s="29">
        <f>SUM(J204:J212)</f>
        <v>881.33</v>
      </c>
      <c r="K213" s="44"/>
    </row>
    <row r="214" spans="1:11" ht="15">
      <c r="A214" s="34">
        <f>A196</f>
        <v>2</v>
      </c>
      <c r="B214" s="35">
        <f>B196</f>
        <v>5</v>
      </c>
      <c r="C214" s="59" t="s">
        <v>40</v>
      </c>
      <c r="D214" s="60"/>
      <c r="E214" s="36"/>
      <c r="F214" s="37">
        <f>F203+F213</f>
        <v>800</v>
      </c>
      <c r="G214" s="37">
        <f t="shared" ref="G214:J214" si="57">G203+G213</f>
        <v>33.099999999999994</v>
      </c>
      <c r="H214" s="37">
        <f t="shared" si="57"/>
        <v>32.53</v>
      </c>
      <c r="I214" s="37">
        <f t="shared" si="57"/>
        <v>110.71</v>
      </c>
      <c r="J214" s="37">
        <f t="shared" si="57"/>
        <v>881.33</v>
      </c>
      <c r="K214" s="37"/>
    </row>
    <row r="215" spans="1:11" ht="15">
      <c r="A215" s="11">
        <v>2</v>
      </c>
      <c r="B215" s="12">
        <v>6</v>
      </c>
      <c r="C215" s="13" t="s">
        <v>21</v>
      </c>
      <c r="D215" s="14" t="s">
        <v>22</v>
      </c>
      <c r="E215" s="15"/>
      <c r="F215" s="16"/>
      <c r="G215" s="16"/>
      <c r="H215" s="16"/>
      <c r="I215" s="16"/>
      <c r="J215" s="16"/>
      <c r="K215" s="42"/>
    </row>
    <row r="216" spans="1:11" ht="15">
      <c r="A216" s="17"/>
      <c r="B216" s="18"/>
      <c r="C216" s="19"/>
      <c r="D216" s="20"/>
      <c r="E216" s="21"/>
      <c r="F216" s="22"/>
      <c r="G216" s="22"/>
      <c r="H216" s="22"/>
      <c r="I216" s="22"/>
      <c r="J216" s="22"/>
      <c r="K216" s="43"/>
    </row>
    <row r="217" spans="1:11" ht="15">
      <c r="A217" s="17"/>
      <c r="B217" s="18"/>
      <c r="C217" s="19"/>
      <c r="D217" s="23" t="s">
        <v>23</v>
      </c>
      <c r="E217" s="21"/>
      <c r="F217" s="22"/>
      <c r="G217" s="22"/>
      <c r="H217" s="22"/>
      <c r="I217" s="22"/>
      <c r="J217" s="22"/>
      <c r="K217" s="43"/>
    </row>
    <row r="218" spans="1:11" ht="15">
      <c r="A218" s="17"/>
      <c r="B218" s="18"/>
      <c r="C218" s="19"/>
      <c r="D218" s="23" t="s">
        <v>24</v>
      </c>
      <c r="E218" s="21"/>
      <c r="F218" s="22"/>
      <c r="G218" s="22"/>
      <c r="H218" s="22"/>
      <c r="I218" s="22"/>
      <c r="J218" s="22"/>
      <c r="K218" s="43"/>
    </row>
    <row r="219" spans="1:11" ht="15">
      <c r="A219" s="17"/>
      <c r="B219" s="18"/>
      <c r="C219" s="19"/>
      <c r="D219" s="23" t="s">
        <v>25</v>
      </c>
      <c r="E219" s="21"/>
      <c r="F219" s="22"/>
      <c r="G219" s="22"/>
      <c r="H219" s="22"/>
      <c r="I219" s="22"/>
      <c r="J219" s="22"/>
      <c r="K219" s="43"/>
    </row>
    <row r="220" spans="1:11" ht="15">
      <c r="A220" s="17"/>
      <c r="B220" s="18"/>
      <c r="C220" s="19"/>
      <c r="D220" s="20"/>
      <c r="E220" s="21"/>
      <c r="F220" s="22"/>
      <c r="G220" s="22"/>
      <c r="H220" s="22"/>
      <c r="I220" s="22"/>
      <c r="J220" s="22"/>
      <c r="K220" s="43"/>
    </row>
    <row r="221" spans="1:11" ht="15">
      <c r="A221" s="17"/>
      <c r="B221" s="18"/>
      <c r="C221" s="19"/>
      <c r="D221" s="20"/>
      <c r="E221" s="21"/>
      <c r="F221" s="22"/>
      <c r="G221" s="22"/>
      <c r="H221" s="22"/>
      <c r="I221" s="22"/>
      <c r="J221" s="22"/>
      <c r="K221" s="43"/>
    </row>
    <row r="222" spans="1:11" ht="15">
      <c r="A222" s="24"/>
      <c r="B222" s="25"/>
      <c r="C222" s="26"/>
      <c r="D222" s="27" t="s">
        <v>26</v>
      </c>
      <c r="E222" s="28"/>
      <c r="F222" s="29">
        <f>SUM(F215:F221)</f>
        <v>0</v>
      </c>
      <c r="G222" s="29">
        <f t="shared" ref="G222:J222" si="58">SUM(G215:G221)</f>
        <v>0</v>
      </c>
      <c r="H222" s="29">
        <f t="shared" si="58"/>
        <v>0</v>
      </c>
      <c r="I222" s="29">
        <f t="shared" si="58"/>
        <v>0</v>
      </c>
      <c r="J222" s="29">
        <f t="shared" si="58"/>
        <v>0</v>
      </c>
      <c r="K222" s="44"/>
    </row>
    <row r="223" spans="1:11" ht="15">
      <c r="A223" s="30">
        <f>A215</f>
        <v>2</v>
      </c>
      <c r="B223" s="31">
        <v>6</v>
      </c>
      <c r="C223" s="32" t="s">
        <v>27</v>
      </c>
      <c r="D223" s="23" t="s">
        <v>28</v>
      </c>
    </row>
    <row r="224" spans="1:11" ht="15">
      <c r="A224" s="17"/>
      <c r="B224" s="18"/>
      <c r="C224" s="19"/>
      <c r="D224" s="23" t="s">
        <v>29</v>
      </c>
    </row>
    <row r="225" spans="1:11" ht="15">
      <c r="A225" s="17"/>
      <c r="B225" s="18"/>
      <c r="C225" s="19"/>
      <c r="D225" s="23" t="s">
        <v>30</v>
      </c>
    </row>
    <row r="226" spans="1:11" ht="15">
      <c r="A226" s="17"/>
      <c r="B226" s="18"/>
      <c r="C226" s="19"/>
      <c r="D226" s="23" t="s">
        <v>32</v>
      </c>
    </row>
    <row r="227" spans="1:11" ht="15">
      <c r="A227" s="17"/>
      <c r="B227" s="18"/>
      <c r="C227" s="19"/>
      <c r="D227" s="23" t="s">
        <v>34</v>
      </c>
    </row>
    <row r="228" spans="1:11" ht="15">
      <c r="A228" s="17"/>
      <c r="B228" s="18"/>
      <c r="C228" s="19"/>
      <c r="D228" s="23" t="s">
        <v>36</v>
      </c>
    </row>
    <row r="229" spans="1:11" ht="15">
      <c r="A229" s="17"/>
      <c r="B229" s="18"/>
      <c r="C229" s="19"/>
      <c r="D229" s="23" t="s">
        <v>38</v>
      </c>
    </row>
    <row r="230" spans="1:11" ht="15">
      <c r="A230" s="17"/>
      <c r="B230" s="18"/>
      <c r="C230" s="19"/>
      <c r="D230" s="20"/>
      <c r="E230" s="21"/>
      <c r="F230" s="22"/>
      <c r="G230" s="22"/>
      <c r="H230" s="22"/>
      <c r="I230" s="22"/>
      <c r="J230" s="22"/>
      <c r="K230" s="43"/>
    </row>
    <row r="231" spans="1:11" ht="15">
      <c r="A231" s="17"/>
      <c r="B231" s="18"/>
      <c r="C231" s="19"/>
      <c r="D231" s="20"/>
      <c r="E231" s="21"/>
      <c r="F231" s="22"/>
      <c r="G231" s="22"/>
      <c r="H231" s="22"/>
      <c r="I231" s="22"/>
      <c r="J231" s="22"/>
      <c r="K231" s="43"/>
    </row>
    <row r="232" spans="1:11" ht="15">
      <c r="A232" s="24"/>
      <c r="B232" s="25"/>
      <c r="C232" s="26"/>
      <c r="D232" s="27" t="s">
        <v>26</v>
      </c>
      <c r="E232" s="33"/>
      <c r="F232" s="29"/>
      <c r="G232" s="29"/>
      <c r="H232" s="29"/>
      <c r="I232" s="29"/>
      <c r="J232" s="29"/>
      <c r="K232" s="44"/>
    </row>
    <row r="233" spans="1:11" ht="15">
      <c r="A233" s="34">
        <f>A215</f>
        <v>2</v>
      </c>
      <c r="B233" s="35">
        <f>B215</f>
        <v>6</v>
      </c>
      <c r="C233" s="59" t="s">
        <v>40</v>
      </c>
      <c r="D233" s="60"/>
      <c r="E233" s="36"/>
      <c r="F233" s="37">
        <f>F222+F232</f>
        <v>0</v>
      </c>
      <c r="G233" s="37">
        <f t="shared" ref="G233:J233" si="59">G222+G232</f>
        <v>0</v>
      </c>
      <c r="H233" s="37">
        <f t="shared" si="59"/>
        <v>0</v>
      </c>
      <c r="I233" s="37">
        <f t="shared" si="59"/>
        <v>0</v>
      </c>
      <c r="J233" s="37">
        <f t="shared" si="59"/>
        <v>0</v>
      </c>
      <c r="K233" s="37"/>
    </row>
    <row r="234" spans="1:11">
      <c r="A234" s="45"/>
      <c r="B234" s="46"/>
      <c r="C234" s="61" t="s">
        <v>55</v>
      </c>
      <c r="D234" s="61"/>
      <c r="E234" s="61"/>
      <c r="F234" s="47">
        <f>(F24+F43+F62+F81+F100+F119+F138+F157+F176+F195)/(IF(F24=0,0,1)+IF(F43=0,0,1)+IF(F62=0,0,1)+IF(F81=0,0,1)+IF(F100=0,0,1)+IF(F119=0,0,1)+IF(F138=0,0,1)+IF(F157=0,0,1)+IF(F176=0,0,1)+IF(F195=0,0,1))</f>
        <v>755.55555555555554</v>
      </c>
      <c r="G234" s="47">
        <f>(G24+G43+G62+G81+G100+G119+G138+G157+G176+G195)/(IF(G24=0,0,1)+IF(G43=0,0,1)+IF(G62=0,0,1)+IF(G81=0,0,1)+IF(G100=0,0,1)+IF(G119=0,0,1)+IF(G138=0,0,1)+IF(G157=0,0,1)+IF(G176=0,0,1)+IF(G195=0,0,1))</f>
        <v>31.666666666666661</v>
      </c>
      <c r="H234" s="47">
        <f>(H24+H43+H62+H81+H100+H119+H138+H157+H176+H195)/(IF(H24=0,0,1)+IF(H43=0,0,1)+IF(H62=0,0,1)+IF(H81=0,0,1)+IF(H100=0,0,1)+IF(H119=0,0,1)+IF(H138=0,0,1)+IF(H157=0,0,1)+IF(H176=0,0,1)+IF(H195=0,0,1))</f>
        <v>28.416666666666671</v>
      </c>
      <c r="I234" s="47">
        <f>(I24+I43+I62+I81+I100+I119+I138+I157+I176+I195)/(IF(I24=0,0,1)+IF(I43=0,0,1)+IF(I62=0,0,1)+IF(I81=0,0,1)+IF(I100=0,0,1)+IF(I119=0,0,1)+IF(I138=0,0,1)+IF(I157=0,0,1)+IF(I176=0,0,1)+IF(I195=0,0,1))</f>
        <v>96.415555555555571</v>
      </c>
      <c r="J234" s="47">
        <f>(J24+J43+J62+J81+J100+J119+J138+J157+J176+J195)/(IF(J24=0,0,1)+IF(J43=0,0,1)+IF(J62=0,0,1)+IF(J81=0,0,1)+IF(J100=0,0,1)+IF(J119=0,0,1)+IF(J138=0,0,1)+IF(J157=0,0,1)+IF(J176=0,0,1)+IF(J195=0,0,1))</f>
        <v>784.36666666666656</v>
      </c>
      <c r="K234" s="47"/>
    </row>
  </sheetData>
  <mergeCells count="17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233:D233"/>
    <mergeCell ref="C234:E234"/>
    <mergeCell ref="C138:D138"/>
    <mergeCell ref="C157:D157"/>
    <mergeCell ref="C176:D176"/>
    <mergeCell ref="C195:D195"/>
    <mergeCell ref="C214:D2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2022-05-16T14:23:00Z</dcterms:created>
  <dcterms:modified xsi:type="dcterms:W3CDTF">2024-09-11T14:23:34Z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3D57E6E128FE4DADAA7A00E8E95417D3</vt:lpwstr>
  </property>
  <property fmtid="{D5CDD505-2E9C-101B-9397-08002B2CF9AE}" pid="3" name="KSOProductBuildVer">
    <vt:lpwstr>1033-11.2.0.11225</vt:lpwstr>
  </property>
</Properties>
</file>